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1" i="81" l="1"/>
  <c r="Q38"/>
  <c r="Q67"/>
  <c r="Q3"/>
  <c r="Q37"/>
  <c r="Q70"/>
  <c r="Q54"/>
  <c r="Q85"/>
  <c r="Q35"/>
  <c r="Q77"/>
  <c r="Q56"/>
  <c r="Q60"/>
  <c r="Q16"/>
  <c r="Q84"/>
  <c r="Q36"/>
  <c r="Q8"/>
  <c r="Q68"/>
  <c r="Q88"/>
  <c r="Q51"/>
  <c r="Q24"/>
  <c r="Q20"/>
  <c r="Q52"/>
  <c r="Q4"/>
  <c r="T2" i="82"/>
  <c r="T2" i="79"/>
  <c r="DM99" i="11"/>
  <c r="Q92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88" i="63"/>
  <c r="AB80"/>
  <c r="AB76"/>
  <c r="AB72"/>
  <c r="AB68"/>
  <c r="AB64"/>
  <c r="AB60"/>
  <c r="AB44"/>
  <c r="AB36"/>
  <c r="AB28"/>
  <c r="AB97"/>
  <c r="AB93"/>
  <c r="AB81"/>
  <c r="AB89" i="62"/>
  <c r="AB61"/>
  <c r="AB41"/>
  <c r="AB37"/>
  <c r="AB29"/>
  <c r="AB13"/>
  <c r="AB40"/>
  <c r="AB88" i="61"/>
  <c r="AB84"/>
  <c r="AB76"/>
  <c r="AB72"/>
  <c r="AB60"/>
  <c r="AB40"/>
  <c r="AB36"/>
  <c r="AB2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F43" s="1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F27" s="1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F6" s="1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F23" s="1"/>
  <c r="B24"/>
  <c r="C24"/>
  <c r="F24" s="1"/>
  <c r="B25"/>
  <c r="C25"/>
  <c r="F25" s="1"/>
  <c r="B26"/>
  <c r="C26"/>
  <c r="B27"/>
  <c r="C27"/>
  <c r="B28"/>
  <c r="C28"/>
  <c r="B29"/>
  <c r="C29"/>
  <c r="B30"/>
  <c r="C30"/>
  <c r="F30" s="1"/>
  <c r="B31"/>
  <c r="C31"/>
  <c r="B32"/>
  <c r="C32"/>
  <c r="B33"/>
  <c r="C33"/>
  <c r="F33" s="1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F60" s="1"/>
  <c r="B61"/>
  <c r="C61"/>
  <c r="B62"/>
  <c r="C62"/>
  <c r="B63"/>
  <c r="C63"/>
  <c r="F63" s="1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U47"/>
  <c r="U46"/>
  <c r="N46"/>
  <c r="F46"/>
  <c r="U45"/>
  <c r="N45"/>
  <c r="U44"/>
  <c r="N44"/>
  <c r="F44"/>
  <c r="U43"/>
  <c r="U42"/>
  <c r="N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F15"/>
  <c r="U14"/>
  <c r="N14"/>
  <c r="U13"/>
  <c r="N13"/>
  <c r="U12"/>
  <c r="N12"/>
  <c r="F12"/>
  <c r="U11"/>
  <c r="U10"/>
  <c r="N10"/>
  <c r="U9"/>
  <c r="N9"/>
  <c r="U8"/>
  <c r="N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U75"/>
  <c r="U74"/>
  <c r="N74"/>
  <c r="F74"/>
  <c r="U73"/>
  <c r="U72"/>
  <c r="N72"/>
  <c r="U71"/>
  <c r="U70"/>
  <c r="N70"/>
  <c r="F70"/>
  <c r="U69"/>
  <c r="U68"/>
  <c r="N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U47"/>
  <c r="F47"/>
  <c r="U46"/>
  <c r="N46"/>
  <c r="F46"/>
  <c r="U45"/>
  <c r="U44"/>
  <c r="N44"/>
  <c r="F44"/>
  <c r="U43"/>
  <c r="U42"/>
  <c r="N42"/>
  <c r="F42"/>
  <c r="U41"/>
  <c r="U40"/>
  <c r="N40"/>
  <c r="U39"/>
  <c r="U38"/>
  <c r="F38"/>
  <c r="U37"/>
  <c r="U36"/>
  <c r="F36"/>
  <c r="U35"/>
  <c r="U34"/>
  <c r="F34"/>
  <c r="U33"/>
  <c r="U32"/>
  <c r="U31"/>
  <c r="N31"/>
  <c r="U30"/>
  <c r="F30"/>
  <c r="U29"/>
  <c r="N29"/>
  <c r="U28"/>
  <c r="N28"/>
  <c r="F28"/>
  <c r="U27"/>
  <c r="N27"/>
  <c r="U26"/>
  <c r="F26"/>
  <c r="U25"/>
  <c r="U24"/>
  <c r="N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U95"/>
  <c r="U94"/>
  <c r="U93"/>
  <c r="U92"/>
  <c r="U91"/>
  <c r="F91"/>
  <c r="U90"/>
  <c r="U89"/>
  <c r="U88"/>
  <c r="U87"/>
  <c r="U86"/>
  <c r="U85"/>
  <c r="U84"/>
  <c r="F84"/>
  <c r="U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U41"/>
  <c r="U40"/>
  <c r="F40"/>
  <c r="U39"/>
  <c r="U38"/>
  <c r="F38"/>
  <c r="U37"/>
  <c r="U36"/>
  <c r="F36"/>
  <c r="U35"/>
  <c r="U34"/>
  <c r="F34"/>
  <c r="U33"/>
  <c r="U32"/>
  <c r="F32"/>
  <c r="U31"/>
  <c r="U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U37"/>
  <c r="N37"/>
  <c r="U36"/>
  <c r="F36"/>
  <c r="U35"/>
  <c r="N35"/>
  <c r="U34"/>
  <c r="F34"/>
  <c r="U33"/>
  <c r="N33"/>
  <c r="U32"/>
  <c r="F32"/>
  <c r="U31"/>
  <c r="N31"/>
  <c r="U30"/>
  <c r="N30"/>
  <c r="U29"/>
  <c r="U28"/>
  <c r="N28"/>
  <c r="F28"/>
  <c r="U27"/>
  <c r="N27"/>
  <c r="U26"/>
  <c r="N26"/>
  <c r="F26"/>
  <c r="U25"/>
  <c r="U24"/>
  <c r="N24"/>
  <c r="U23"/>
  <c r="U22"/>
  <c r="N22"/>
  <c r="F22"/>
  <c r="U21"/>
  <c r="U20"/>
  <c r="N20"/>
  <c r="F20"/>
  <c r="U19"/>
  <c r="U18"/>
  <c r="N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U65"/>
  <c r="U64"/>
  <c r="U63"/>
  <c r="U62"/>
  <c r="F62"/>
  <c r="U61"/>
  <c r="N61"/>
  <c r="U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8" l="1"/>
  <c r="F95"/>
  <c r="F93"/>
  <c r="F89"/>
  <c r="F87"/>
  <c r="F85"/>
  <c r="F83"/>
  <c r="F79"/>
  <c r="F77"/>
  <c r="F75"/>
  <c r="F71"/>
  <c r="F69"/>
  <c r="F67"/>
  <c r="F63"/>
  <c r="F59"/>
  <c r="F57"/>
  <c r="F55"/>
  <c r="F51"/>
  <c r="F49"/>
  <c r="F47"/>
  <c r="F43"/>
  <c r="F41"/>
  <c r="F39"/>
  <c r="F35"/>
  <c r="F33"/>
  <c r="F31"/>
  <c r="F27"/>
  <c r="F25"/>
  <c r="F23"/>
  <c r="F19"/>
  <c r="F17"/>
  <c r="F97" i="56"/>
  <c r="F95"/>
  <c r="F93"/>
  <c r="F91"/>
  <c r="F89"/>
  <c r="F87"/>
  <c r="F85"/>
  <c r="F83"/>
  <c r="F81"/>
  <c r="F79"/>
  <c r="F77"/>
  <c r="F75"/>
  <c r="F73"/>
  <c r="F71"/>
  <c r="F69"/>
  <c r="F67"/>
  <c r="F65"/>
  <c r="F61"/>
  <c r="F53"/>
  <c r="F51"/>
  <c r="F47"/>
  <c r="F45"/>
  <c r="F43"/>
  <c r="F41"/>
  <c r="F39"/>
  <c r="F35"/>
  <c r="F33"/>
  <c r="F27"/>
  <c r="F25"/>
  <c r="F23"/>
  <c r="F21"/>
  <c r="F19"/>
  <c r="F17"/>
  <c r="F15"/>
  <c r="F13"/>
  <c r="F11"/>
  <c r="F9"/>
  <c r="F5"/>
  <c r="F95" i="57"/>
  <c r="F93"/>
  <c r="F89"/>
  <c r="F87"/>
  <c r="F85"/>
  <c r="F81"/>
  <c r="F77"/>
  <c r="F75"/>
  <c r="F73"/>
  <c r="F71"/>
  <c r="F69"/>
  <c r="F65"/>
  <c r="F63"/>
  <c r="F61"/>
  <c r="F57"/>
  <c r="F55"/>
  <c r="F53"/>
  <c r="F49"/>
  <c r="F47"/>
  <c r="F45"/>
  <c r="F41"/>
  <c r="F39"/>
  <c r="F37"/>
  <c r="F35"/>
  <c r="F31"/>
  <c r="F29"/>
  <c r="F27"/>
  <c r="F21"/>
  <c r="F19"/>
  <c r="F17"/>
  <c r="F15"/>
  <c r="F11"/>
  <c r="F9"/>
  <c r="F7"/>
  <c r="F97" i="58"/>
  <c r="F95"/>
  <c r="F93"/>
  <c r="F89"/>
  <c r="F87"/>
  <c r="F85"/>
  <c r="F83"/>
  <c r="F65"/>
  <c r="F61"/>
  <c r="F59"/>
  <c r="F57"/>
  <c r="F55"/>
  <c r="F53"/>
  <c r="F51"/>
  <c r="F49"/>
  <c r="F47"/>
  <c r="F45"/>
  <c r="F29"/>
  <c r="F27"/>
  <c r="F25"/>
  <c r="F19"/>
  <c r="F97" i="61"/>
  <c r="F95"/>
  <c r="F93"/>
  <c r="F91"/>
  <c r="F89"/>
  <c r="F87"/>
  <c r="F85"/>
  <c r="F83"/>
  <c r="F77"/>
  <c r="F75"/>
  <c r="F73"/>
  <c r="F71"/>
  <c r="F69"/>
  <c r="F67"/>
  <c r="F63"/>
  <c r="F61"/>
  <c r="F59"/>
  <c r="F55"/>
  <c r="F53"/>
  <c r="F51"/>
  <c r="F45"/>
  <c r="F43"/>
  <c r="F41"/>
  <c r="F37"/>
  <c r="F35"/>
  <c r="F31"/>
  <c r="F29"/>
  <c r="F23"/>
  <c r="F97" i="62"/>
  <c r="F95"/>
  <c r="F91"/>
  <c r="F89"/>
  <c r="F85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1"/>
  <c r="F19"/>
  <c r="F17"/>
  <c r="F15"/>
  <c r="F13"/>
  <c r="F11"/>
  <c r="F5"/>
  <c r="F97" i="63"/>
  <c r="F95"/>
  <c r="F93"/>
  <c r="F91"/>
  <c r="F87"/>
  <c r="F85"/>
  <c r="F81"/>
  <c r="F79"/>
  <c r="F75"/>
  <c r="F73"/>
  <c r="F69"/>
  <c r="F67"/>
  <c r="F65"/>
  <c r="F63"/>
  <c r="F59"/>
  <c r="F57"/>
  <c r="F53"/>
  <c r="F51"/>
  <c r="F49"/>
  <c r="F47"/>
  <c r="F45"/>
  <c r="F41"/>
  <c r="F39"/>
  <c r="F35"/>
  <c r="F33"/>
  <c r="F29"/>
  <c r="F27"/>
  <c r="F25"/>
  <c r="F23"/>
  <c r="F19"/>
  <c r="F17"/>
  <c r="F13"/>
  <c r="F11"/>
  <c r="F9"/>
  <c r="F7"/>
  <c r="F88" i="62"/>
  <c r="B99" i="61"/>
  <c r="B99" i="63"/>
  <c r="F5"/>
  <c r="O99" i="81"/>
  <c r="L99"/>
  <c r="I99"/>
  <c r="F99"/>
  <c r="C99"/>
  <c r="F7" i="58"/>
  <c r="C99" i="63"/>
  <c r="C99" i="56"/>
  <c r="F20"/>
  <c r="B99"/>
  <c r="C99" i="55"/>
  <c r="F63" i="58"/>
  <c r="F43"/>
  <c r="F30"/>
  <c r="F15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N75"/>
  <c r="N76"/>
  <c r="O76" s="1"/>
  <c r="N79"/>
  <c r="N80"/>
  <c r="O80" s="1"/>
  <c r="N83"/>
  <c r="N84"/>
  <c r="N87"/>
  <c r="N88"/>
  <c r="O88" s="1"/>
  <c r="N91"/>
  <c r="N92"/>
  <c r="O92" s="1"/>
  <c r="N95"/>
  <c r="N96"/>
  <c r="I99"/>
  <c r="N8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56"/>
  <c r="V4"/>
  <c r="V9"/>
  <c r="V32"/>
  <c r="O32"/>
  <c r="V40"/>
  <c r="V16"/>
  <c r="V24"/>
  <c r="O98"/>
  <c r="V24" i="56"/>
  <c r="V26"/>
  <c r="V40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V3"/>
  <c r="V66"/>
  <c r="V82"/>
  <c r="V36" i="56"/>
  <c r="O47"/>
  <c r="V52"/>
  <c r="O70"/>
  <c r="V94"/>
  <c r="V28" i="55"/>
  <c r="V44"/>
  <c r="V60"/>
  <c r="V18" i="56"/>
  <c r="V32"/>
  <c r="V48"/>
  <c r="V50"/>
  <c r="B99" i="55"/>
  <c r="F3"/>
  <c r="K99"/>
  <c r="F5"/>
  <c r="N20"/>
  <c r="F21"/>
  <c r="N36"/>
  <c r="O36" s="1"/>
  <c r="F37"/>
  <c r="N52"/>
  <c r="O52" s="1"/>
  <c r="F53"/>
  <c r="O68"/>
  <c r="O76"/>
  <c r="O53" i="56"/>
  <c r="O93"/>
  <c r="O70" i="55"/>
  <c r="O86"/>
  <c r="V39" i="56"/>
  <c r="V44"/>
  <c r="V82"/>
  <c r="J99" i="55"/>
  <c r="N24"/>
  <c r="O24" s="1"/>
  <c r="N40"/>
  <c r="O40" s="1"/>
  <c r="N56"/>
  <c r="O56" s="1"/>
  <c r="O56" i="56"/>
  <c r="V89" i="58"/>
  <c r="V56" i="56"/>
  <c r="V60"/>
  <c r="V64"/>
  <c r="V68"/>
  <c r="B99" i="57"/>
  <c r="F3"/>
  <c r="K99"/>
  <c r="N82"/>
  <c r="F83"/>
  <c r="V92"/>
  <c r="F97"/>
  <c r="C99" i="58"/>
  <c r="I99"/>
  <c r="B99" i="81" s="1"/>
  <c r="D99" s="1"/>
  <c r="M99" i="58"/>
  <c r="N99" i="81" s="1"/>
  <c r="N4" i="58"/>
  <c r="F5"/>
  <c r="N12"/>
  <c r="F13"/>
  <c r="N20"/>
  <c r="F21"/>
  <c r="V82"/>
  <c r="V64" i="55"/>
  <c r="V68"/>
  <c r="V72"/>
  <c r="V76"/>
  <c r="V88"/>
  <c r="F3" i="56"/>
  <c r="V5"/>
  <c r="V25"/>
  <c r="V41"/>
  <c r="V57"/>
  <c r="V73"/>
  <c r="V89"/>
  <c r="N3" i="57"/>
  <c r="V33" i="58"/>
  <c r="V49"/>
  <c r="V97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3" i="58" l="1"/>
  <c r="O6"/>
  <c r="V77" i="56"/>
  <c r="V61"/>
  <c r="V45"/>
  <c r="V9"/>
  <c r="O17"/>
  <c r="O85"/>
  <c r="F99" i="63"/>
  <c r="V49" i="56"/>
  <c r="V33"/>
  <c r="O69"/>
  <c r="O25"/>
  <c r="O22" i="58"/>
  <c r="V37" i="56"/>
  <c r="O89"/>
  <c r="O81"/>
  <c r="P99" i="81"/>
  <c r="V27" i="56"/>
  <c r="O71" i="55"/>
  <c r="O27"/>
  <c r="O7" i="56"/>
  <c r="O51"/>
  <c r="O65" i="58"/>
  <c r="O97" i="56"/>
  <c r="O65"/>
  <c r="K99" i="81"/>
  <c r="M99" s="1"/>
  <c r="H99"/>
  <c r="J99" s="1"/>
  <c r="E99"/>
  <c r="G99" s="1"/>
  <c r="O78" i="56"/>
  <c r="O62"/>
  <c r="O66"/>
  <c r="O54"/>
  <c r="O46"/>
  <c r="O30"/>
  <c r="O26"/>
  <c r="O10"/>
  <c r="O78" i="55"/>
  <c r="O74"/>
  <c r="O66"/>
  <c r="O28" i="56"/>
  <c r="O72"/>
  <c r="O57"/>
  <c r="O29"/>
  <c r="G96" i="55"/>
  <c r="O38"/>
  <c r="O96" i="56"/>
  <c r="O84"/>
  <c r="O40"/>
  <c r="O24"/>
  <c r="O21"/>
  <c r="F99"/>
  <c r="G3"/>
  <c r="O3" s="1"/>
  <c r="O94"/>
  <c r="O35"/>
  <c r="O23"/>
  <c r="O15"/>
  <c r="O13"/>
  <c r="V11"/>
  <c r="V51" i="55"/>
  <c r="G19"/>
  <c r="O92"/>
  <c r="O84"/>
  <c r="O20"/>
  <c r="O14"/>
  <c r="O12"/>
  <c r="O9"/>
  <c r="G34" i="57"/>
  <c r="V34" s="1"/>
  <c r="O57" i="58"/>
  <c r="O45"/>
  <c r="V25"/>
  <c r="G90" i="57"/>
  <c r="V90" s="1"/>
  <c r="G86"/>
  <c r="O86" s="1"/>
  <c r="G78"/>
  <c r="V78" s="1"/>
  <c r="G74"/>
  <c r="V7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3" i="56" l="1"/>
  <c r="O5" i="57"/>
  <c r="O43" i="58"/>
  <c r="V86" i="57"/>
  <c r="Q99" i="81"/>
  <c r="V96" i="55"/>
  <c r="O96"/>
  <c r="O4" i="56"/>
  <c r="V19" i="55"/>
  <c r="O19"/>
  <c r="O34" i="57"/>
  <c r="O77"/>
  <c r="O90"/>
  <c r="O74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L55" i="78"/>
  <c r="G36"/>
  <c r="H46"/>
  <c r="J11"/>
  <c r="K65"/>
  <c r="Q54"/>
  <c r="K49"/>
  <c r="G59"/>
  <c r="I72"/>
  <c r="Q80"/>
  <c r="F1"/>
  <c r="B50"/>
  <c r="I76"/>
  <c r="J86"/>
  <c r="I4"/>
  <c r="O76"/>
  <c r="G46"/>
  <c r="P61"/>
  <c r="Q17"/>
  <c r="L74"/>
  <c r="Q53"/>
  <c r="B69"/>
  <c r="L94"/>
  <c r="K94"/>
  <c r="K11"/>
  <c r="K61"/>
  <c r="Q73"/>
  <c r="P38"/>
  <c r="N63"/>
  <c r="B17"/>
  <c r="Q12"/>
  <c r="H33"/>
  <c r="Q55"/>
  <c r="L47"/>
  <c r="K5"/>
  <c r="H3"/>
  <c r="K63"/>
  <c r="Q47"/>
  <c r="K89"/>
  <c r="B14"/>
  <c r="Q34"/>
  <c r="B88"/>
  <c r="Q77"/>
  <c r="J53"/>
  <c r="Q5"/>
  <c r="P27"/>
  <c r="L56"/>
  <c r="P64"/>
  <c r="G4"/>
  <c r="O89"/>
  <c r="J89"/>
  <c r="I9"/>
  <c r="K80"/>
  <c r="H8"/>
  <c r="K22"/>
  <c r="H24"/>
  <c r="L36"/>
  <c r="J47"/>
  <c r="H61"/>
  <c r="O51"/>
  <c r="J4"/>
  <c r="P10"/>
  <c r="P45"/>
  <c r="L98"/>
  <c r="P40"/>
  <c r="O44"/>
  <c r="Q95"/>
  <c r="H92"/>
  <c r="Q90"/>
  <c r="K69"/>
  <c r="G43"/>
  <c r="P26"/>
  <c r="I12"/>
  <c r="H72"/>
  <c r="N49"/>
  <c r="Q60"/>
  <c r="G56"/>
  <c r="I68"/>
  <c r="O39"/>
  <c r="J82"/>
  <c r="G10"/>
  <c r="G96"/>
  <c r="K60"/>
  <c r="P43"/>
  <c r="K98"/>
  <c r="L85"/>
  <c r="P70"/>
  <c r="N21"/>
  <c r="J3"/>
  <c r="B79"/>
  <c r="H90"/>
  <c r="K92"/>
  <c r="L21"/>
  <c r="G11"/>
  <c r="L76"/>
  <c r="B9"/>
  <c r="B24"/>
  <c r="Q84"/>
  <c r="G66"/>
  <c r="O3"/>
  <c r="G51"/>
  <c r="H38"/>
  <c r="G38"/>
  <c r="G93"/>
  <c r="B22"/>
  <c r="G40"/>
  <c r="L50"/>
  <c r="O69"/>
  <c r="I60"/>
  <c r="G6"/>
  <c r="B30"/>
  <c r="E1"/>
  <c r="B12"/>
  <c r="H15"/>
  <c r="H91"/>
  <c r="H5"/>
  <c r="G32"/>
  <c r="O36"/>
  <c r="Q89"/>
  <c r="Q78"/>
  <c r="J18"/>
  <c r="B58"/>
  <c r="L73"/>
  <c r="I8"/>
  <c r="I35"/>
  <c r="L79"/>
  <c r="L44"/>
  <c r="O90"/>
  <c r="K91"/>
  <c r="P94"/>
  <c r="B49"/>
  <c r="J13"/>
  <c r="K88"/>
  <c r="J74"/>
  <c r="K32"/>
  <c r="K54"/>
  <c r="J43"/>
  <c r="N19"/>
  <c r="N34"/>
  <c r="Q61"/>
  <c r="J45"/>
  <c r="L11"/>
  <c r="G68"/>
  <c r="J91"/>
  <c r="G79"/>
  <c r="G86"/>
  <c r="B75"/>
  <c r="Q43"/>
  <c r="K59"/>
  <c r="J24"/>
  <c r="B67"/>
  <c r="J77"/>
  <c r="K84"/>
  <c r="L57"/>
  <c r="B89"/>
  <c r="P33"/>
  <c r="P91"/>
  <c r="K76"/>
  <c r="I13"/>
  <c r="G44"/>
  <c r="L64"/>
  <c r="O97"/>
  <c r="L3"/>
  <c r="I98"/>
  <c r="O87"/>
  <c r="I54"/>
  <c r="O8"/>
  <c r="Q86"/>
  <c r="K28"/>
  <c r="Q25"/>
  <c r="O60"/>
  <c r="K36"/>
  <c r="G76"/>
  <c r="B2"/>
  <c r="I34"/>
  <c r="I28"/>
  <c r="J73"/>
  <c r="K81"/>
  <c r="B48"/>
  <c r="I47"/>
  <c r="G21"/>
  <c r="G92"/>
  <c r="H89"/>
  <c r="I38"/>
  <c r="H23"/>
  <c r="J10"/>
  <c r="O79"/>
  <c r="H67"/>
  <c r="K4"/>
  <c r="I49"/>
  <c r="P53"/>
  <c r="K68"/>
  <c r="H35"/>
  <c r="B41"/>
  <c r="Q94"/>
  <c r="N51"/>
  <c r="O62"/>
  <c r="O73"/>
  <c r="K35"/>
  <c r="K50"/>
  <c r="P48"/>
  <c r="H94"/>
  <c r="B51"/>
  <c r="L83"/>
  <c r="L45"/>
  <c r="P15"/>
  <c r="J58"/>
  <c r="K23"/>
  <c r="H7"/>
  <c r="L42"/>
  <c r="N16"/>
  <c r="G53"/>
  <c r="N82"/>
  <c r="I55"/>
  <c r="B73"/>
  <c r="K31"/>
  <c r="H84"/>
  <c r="B45"/>
  <c r="K42"/>
  <c r="I32"/>
  <c r="I14"/>
  <c r="K37"/>
  <c r="P28"/>
  <c r="Q88"/>
  <c r="Q62"/>
  <c r="I94"/>
  <c r="G28"/>
  <c r="J57"/>
  <c r="G8"/>
  <c r="H62"/>
  <c r="O15"/>
  <c r="L15"/>
  <c r="K64"/>
  <c r="L27"/>
  <c r="I26"/>
  <c r="B56"/>
  <c r="P9"/>
  <c r="B64"/>
  <c r="O47"/>
  <c r="J44"/>
  <c r="I56"/>
  <c r="P34"/>
  <c r="G48"/>
  <c r="I21"/>
  <c r="J63"/>
  <c r="O57"/>
  <c r="Q63"/>
  <c r="J60"/>
  <c r="H54"/>
  <c r="K17"/>
  <c r="Q76"/>
  <c r="O16"/>
  <c r="P49"/>
  <c r="P79"/>
  <c r="I62"/>
  <c r="Q29"/>
  <c r="P85"/>
  <c r="L70"/>
  <c r="H80"/>
  <c r="L25"/>
  <c r="I87"/>
  <c r="B63"/>
  <c r="J55"/>
  <c r="P72"/>
  <c r="K58"/>
  <c r="B96"/>
  <c r="B37"/>
  <c r="J39"/>
  <c r="P3"/>
  <c r="G26"/>
  <c r="J71"/>
  <c r="H79"/>
  <c r="O58"/>
  <c r="G83"/>
  <c r="N55"/>
  <c r="I5"/>
  <c r="P80"/>
  <c r="I53"/>
  <c r="I30"/>
  <c r="H64"/>
  <c r="N71"/>
  <c r="B13"/>
  <c r="I70"/>
  <c r="P84"/>
  <c r="Q44"/>
  <c r="O6"/>
  <c r="K47"/>
  <c r="H28"/>
  <c r="N90"/>
  <c r="L52"/>
  <c r="J23"/>
  <c r="G69"/>
  <c r="J79"/>
  <c r="N64"/>
  <c r="P11"/>
  <c r="O29"/>
  <c r="K13"/>
  <c r="B27"/>
  <c r="K71"/>
  <c r="O33"/>
  <c r="H75"/>
  <c r="P31"/>
  <c r="G78"/>
  <c r="O9"/>
  <c r="Q87"/>
  <c r="H12"/>
  <c r="P39"/>
  <c r="G33"/>
  <c r="G97"/>
  <c r="L93"/>
  <c r="N6"/>
  <c r="B28"/>
  <c r="J51"/>
  <c r="H19"/>
  <c r="P12"/>
  <c r="B81"/>
  <c r="K78"/>
  <c r="P22"/>
  <c r="G55"/>
  <c r="H21"/>
  <c r="P4"/>
  <c r="B57"/>
  <c r="B83"/>
  <c r="K96"/>
  <c r="O92"/>
  <c r="N91"/>
  <c r="J17"/>
  <c r="L6"/>
  <c r="I46"/>
  <c r="N3"/>
  <c r="J98"/>
  <c r="O80"/>
  <c r="O66"/>
  <c r="L31"/>
  <c r="K14"/>
  <c r="K21"/>
  <c r="B71"/>
  <c r="H25"/>
  <c r="H82"/>
  <c r="K15"/>
  <c r="K9"/>
  <c r="N12"/>
  <c r="L49"/>
  <c r="Q70"/>
  <c r="P63"/>
  <c r="B38"/>
  <c r="P29"/>
  <c r="L33"/>
  <c r="P74"/>
  <c r="H58"/>
  <c r="K87"/>
  <c r="I74"/>
  <c r="Q33"/>
  <c r="K19"/>
  <c r="P50"/>
  <c r="I96"/>
  <c r="B23"/>
  <c r="L61"/>
  <c r="H96"/>
  <c r="J5"/>
  <c r="K29"/>
  <c r="H26"/>
  <c r="I10"/>
  <c r="B34"/>
  <c r="Q28"/>
  <c r="L89"/>
  <c r="H22"/>
  <c r="B5"/>
  <c r="N25"/>
  <c r="J14"/>
  <c r="Q97"/>
  <c r="I48"/>
  <c r="H41"/>
  <c r="J38"/>
  <c r="L68"/>
  <c r="H47"/>
  <c r="P65"/>
  <c r="I97"/>
  <c r="G65"/>
  <c r="Q3"/>
  <c r="L58"/>
  <c r="L51"/>
  <c r="L92"/>
  <c r="J21"/>
  <c r="J61"/>
  <c r="I37"/>
  <c r="J30"/>
  <c r="B98"/>
  <c r="J33"/>
  <c r="K90"/>
  <c r="L13"/>
  <c r="L8"/>
  <c r="P82"/>
  <c r="O74"/>
  <c r="H65"/>
  <c r="H48"/>
  <c r="G12"/>
  <c r="N57"/>
  <c r="I23"/>
  <c r="O26"/>
  <c r="H83"/>
  <c r="H30"/>
  <c r="I31"/>
  <c r="G89"/>
  <c r="K34"/>
  <c r="B47"/>
  <c r="J90"/>
  <c r="P23"/>
  <c r="J20"/>
  <c r="I58"/>
  <c r="N23"/>
  <c r="H18"/>
  <c r="P51"/>
  <c r="B18"/>
  <c r="J65"/>
  <c r="J62"/>
  <c r="H49"/>
  <c r="Q22"/>
  <c r="J19"/>
  <c r="H9"/>
  <c r="L97"/>
  <c r="Q82"/>
  <c r="L62"/>
  <c r="O11"/>
  <c r="L54"/>
  <c r="K74"/>
  <c r="I89"/>
  <c r="N83"/>
  <c r="N26"/>
  <c r="G41"/>
  <c r="H40"/>
  <c r="G15"/>
  <c r="K75"/>
  <c r="O43"/>
  <c r="J6"/>
  <c r="Q19"/>
  <c r="J8"/>
  <c r="J7"/>
  <c r="H13"/>
  <c r="Q51"/>
  <c r="P68"/>
  <c r="I73"/>
  <c r="G60"/>
  <c r="N95"/>
  <c r="N98"/>
  <c r="N39"/>
  <c r="O38"/>
  <c r="G16"/>
  <c r="P62"/>
  <c r="K16"/>
  <c r="P52"/>
  <c r="K57"/>
  <c r="N17"/>
  <c r="H2"/>
  <c r="L96"/>
  <c r="I17"/>
  <c r="G24"/>
  <c r="J66"/>
  <c r="P92"/>
  <c r="O71"/>
  <c r="O54"/>
  <c r="O98"/>
  <c r="N66"/>
  <c r="J48"/>
  <c r="B15"/>
  <c r="J22"/>
  <c r="N77"/>
  <c r="P81"/>
  <c r="H42"/>
  <c r="O37"/>
  <c r="K97"/>
  <c r="I44"/>
  <c r="Q72"/>
  <c r="Q9"/>
  <c r="Q14"/>
  <c r="J83"/>
  <c r="L63"/>
  <c r="B32"/>
  <c r="N58"/>
  <c r="I85"/>
  <c r="H85"/>
  <c r="G5"/>
  <c r="P21"/>
  <c r="L22"/>
  <c r="N28"/>
  <c r="J29"/>
  <c r="N73"/>
  <c r="L72"/>
  <c r="J81"/>
  <c r="N62"/>
  <c r="H45"/>
  <c r="P88"/>
  <c r="Q59"/>
  <c r="N54"/>
  <c r="N50"/>
  <c r="L88"/>
  <c r="B54"/>
  <c r="L19"/>
  <c r="B65"/>
  <c r="O17"/>
  <c r="L26"/>
  <c r="H97"/>
  <c r="O50"/>
  <c r="N93"/>
  <c r="K33"/>
  <c r="L39"/>
  <c r="B91"/>
  <c r="G91"/>
  <c r="O95"/>
  <c r="N42"/>
  <c r="O94"/>
  <c r="G9"/>
  <c r="O31"/>
  <c r="K52"/>
  <c r="K55"/>
  <c r="L66"/>
  <c r="N65"/>
  <c r="J54"/>
  <c r="Q58"/>
  <c r="J56"/>
  <c r="G95"/>
  <c r="O45"/>
  <c r="L28"/>
  <c r="J64"/>
  <c r="P78"/>
  <c r="G27"/>
  <c r="P96"/>
  <c r="I78"/>
  <c r="P71"/>
  <c r="O5"/>
  <c r="O78"/>
  <c r="N35"/>
  <c r="K45"/>
  <c r="I93"/>
  <c r="I90"/>
  <c r="H31"/>
  <c r="P90"/>
  <c r="I16"/>
  <c r="I91"/>
  <c r="N20"/>
  <c r="G57"/>
  <c r="G2"/>
  <c r="P77"/>
  <c r="N36"/>
  <c r="K66"/>
  <c r="H4"/>
  <c r="O21"/>
  <c r="J80"/>
  <c r="J52"/>
  <c r="L14"/>
  <c r="P73"/>
  <c r="J97"/>
  <c r="B8"/>
  <c r="L59"/>
  <c r="G39"/>
  <c r="G22"/>
  <c r="L10"/>
  <c r="K72"/>
  <c r="P86"/>
  <c r="B29"/>
  <c r="O52"/>
  <c r="B74"/>
  <c r="L38"/>
  <c r="B44"/>
  <c r="P98"/>
  <c r="N29"/>
  <c r="G73"/>
  <c r="Q52"/>
  <c r="G84"/>
  <c r="O70"/>
  <c r="Q65"/>
  <c r="B55"/>
  <c r="P42"/>
  <c r="L40"/>
  <c r="N79"/>
  <c r="I7"/>
  <c r="B61"/>
  <c r="G67"/>
  <c r="J42"/>
  <c r="K18"/>
  <c r="I86"/>
  <c r="K30"/>
  <c r="P75"/>
  <c r="N22"/>
  <c r="G17"/>
  <c r="I42"/>
  <c r="L5"/>
  <c r="K56"/>
  <c r="H68"/>
  <c r="B53"/>
  <c r="O72"/>
  <c r="P46"/>
  <c r="L24"/>
  <c r="N13"/>
  <c r="J76"/>
  <c r="G37"/>
  <c r="H44"/>
  <c r="J85"/>
  <c r="B46"/>
  <c r="L35"/>
  <c r="N44"/>
  <c r="O63"/>
  <c r="L81"/>
  <c r="Q40"/>
  <c r="G49"/>
  <c r="K53"/>
  <c r="B62"/>
  <c r="H53"/>
  <c r="N88"/>
  <c r="H56"/>
  <c r="P55"/>
  <c r="N9"/>
  <c r="O96"/>
  <c r="K95"/>
  <c r="B19"/>
  <c r="C1"/>
  <c r="I45"/>
  <c r="K82"/>
  <c r="O4"/>
  <c r="P7"/>
  <c r="N86"/>
  <c r="G61"/>
  <c r="H87"/>
  <c r="N67"/>
  <c r="B31"/>
  <c r="J32"/>
  <c r="I51"/>
  <c r="P60"/>
  <c r="N14"/>
  <c r="Q8"/>
  <c r="O34"/>
  <c r="N68"/>
  <c r="N38"/>
  <c r="O27"/>
  <c r="J75"/>
  <c r="K93"/>
  <c r="O42"/>
  <c r="H76"/>
  <c r="Q15"/>
  <c r="K44"/>
  <c r="L90"/>
  <c r="H95"/>
  <c r="P18"/>
  <c r="G54"/>
  <c r="N81"/>
  <c r="B40"/>
  <c r="O24"/>
  <c r="L78"/>
  <c r="N75"/>
  <c r="J40"/>
  <c r="N40"/>
  <c r="G94"/>
  <c r="K41"/>
  <c r="Q96"/>
  <c r="B39"/>
  <c r="B21"/>
  <c r="Q23"/>
  <c r="N70"/>
  <c r="N11"/>
  <c r="Q67"/>
  <c r="O7"/>
  <c r="O40"/>
  <c r="N47"/>
  <c r="P6"/>
  <c r="B90"/>
  <c r="L18"/>
  <c r="Q30"/>
  <c r="J49"/>
  <c r="O91"/>
  <c r="I66"/>
  <c r="N92"/>
  <c r="B87"/>
  <c r="Q27"/>
  <c r="P37"/>
  <c r="L46"/>
  <c r="G35"/>
  <c r="Q36"/>
  <c r="O83"/>
  <c r="I6"/>
  <c r="K3"/>
  <c r="G3"/>
  <c r="G7"/>
  <c r="P59"/>
  <c r="L23"/>
  <c r="Q24"/>
  <c r="Q93"/>
  <c r="J25"/>
  <c r="H37"/>
  <c r="Q6"/>
  <c r="O32"/>
  <c r="O18"/>
  <c r="K39"/>
  <c r="J88"/>
  <c r="H43"/>
  <c r="I67"/>
  <c r="O20"/>
  <c r="Q20"/>
  <c r="H86"/>
  <c r="N74"/>
  <c r="Q37"/>
  <c r="O84"/>
  <c r="B60"/>
  <c r="N80"/>
  <c r="H20"/>
  <c r="G34"/>
  <c r="N84"/>
  <c r="K85"/>
  <c r="O67"/>
  <c r="L91"/>
  <c r="N27"/>
  <c r="K8"/>
  <c r="Q11"/>
  <c r="O35"/>
  <c r="G77"/>
  <c r="P54"/>
  <c r="G50"/>
  <c r="N15"/>
  <c r="O48"/>
  <c r="Q38"/>
  <c r="N97"/>
  <c r="O19"/>
  <c r="I18"/>
  <c r="G30"/>
  <c r="L53"/>
  <c r="N94"/>
  <c r="O12"/>
  <c r="O86"/>
  <c r="I15"/>
  <c r="P17"/>
  <c r="J46"/>
  <c r="H34"/>
  <c r="Q75"/>
  <c r="Q4"/>
  <c r="H52"/>
  <c r="Q57"/>
  <c r="N24"/>
  <c r="L75"/>
  <c r="Q79"/>
  <c r="J50"/>
  <c r="J78"/>
  <c r="O46"/>
  <c r="Q10"/>
  <c r="H14"/>
  <c r="B95"/>
  <c r="J59"/>
  <c r="L43"/>
  <c r="L77"/>
  <c r="N45"/>
  <c r="Q39"/>
  <c r="I40"/>
  <c r="O93"/>
  <c r="K24"/>
  <c r="N52"/>
  <c r="N53"/>
  <c r="P8"/>
  <c r="I39"/>
  <c r="H60"/>
  <c r="H27"/>
  <c r="G29"/>
  <c r="B72"/>
  <c r="N46"/>
  <c r="I92"/>
  <c r="K79"/>
  <c r="I3"/>
  <c r="G82"/>
  <c r="L48"/>
  <c r="N32"/>
  <c r="Q92"/>
  <c r="I11"/>
  <c r="P44"/>
  <c r="P56"/>
  <c r="K6"/>
  <c r="K86"/>
  <c r="J31"/>
  <c r="B6"/>
  <c r="P87"/>
  <c r="Q21"/>
  <c r="K20"/>
  <c r="Q69"/>
  <c r="G98"/>
  <c r="B76"/>
  <c r="L65"/>
  <c r="P97"/>
  <c r="B25"/>
  <c r="J84"/>
  <c r="N60"/>
  <c r="L17"/>
  <c r="G64"/>
  <c r="P19"/>
  <c r="H63"/>
  <c r="H10"/>
  <c r="L30"/>
  <c r="L20"/>
  <c r="B36"/>
  <c r="K27"/>
  <c r="I63"/>
  <c r="H50"/>
  <c r="G20"/>
  <c r="J15"/>
  <c r="N78"/>
  <c r="B33"/>
  <c r="N10"/>
  <c r="B82"/>
  <c r="H88"/>
  <c r="I75"/>
  <c r="I33"/>
  <c r="H51"/>
  <c r="O23"/>
  <c r="G71"/>
  <c r="J37"/>
  <c r="I61"/>
  <c r="L80"/>
  <c r="I64"/>
  <c r="Q64"/>
  <c r="H98"/>
  <c r="I69"/>
  <c r="H57"/>
  <c r="Q83"/>
  <c r="P20"/>
  <c r="B84"/>
  <c r="O13"/>
  <c r="G81"/>
  <c r="N61"/>
  <c r="P36"/>
  <c r="Q98"/>
  <c r="O10"/>
  <c r="N59"/>
  <c r="B68"/>
  <c r="B26"/>
  <c r="N69"/>
  <c r="H93"/>
  <c r="H78"/>
  <c r="P47"/>
  <c r="L87"/>
  <c r="Q42"/>
  <c r="H71"/>
  <c r="P66"/>
  <c r="B85"/>
  <c r="K25"/>
  <c r="B59"/>
  <c r="L82"/>
  <c r="L71"/>
  <c r="D1"/>
  <c r="J16"/>
  <c r="O14"/>
  <c r="G80"/>
  <c r="B35"/>
  <c r="P95"/>
  <c r="O88"/>
  <c r="N7"/>
  <c r="K70"/>
  <c r="H74"/>
  <c r="H66"/>
  <c r="L16"/>
  <c r="B52"/>
  <c r="N4"/>
  <c r="Q56"/>
  <c r="O75"/>
  <c r="I65"/>
  <c r="G88"/>
  <c r="O65"/>
  <c r="I41"/>
  <c r="I22"/>
  <c r="O68"/>
  <c r="L69"/>
  <c r="Q74"/>
  <c r="I43"/>
  <c r="J95"/>
  <c r="N43"/>
  <c r="P76"/>
  <c r="Q50"/>
  <c r="I95"/>
  <c r="I77"/>
  <c r="P67"/>
  <c r="K38"/>
  <c r="J69"/>
  <c r="I81"/>
  <c r="Q46"/>
  <c r="K48"/>
  <c r="Q16"/>
  <c r="G62"/>
  <c r="J28"/>
  <c r="N96"/>
  <c r="Q85"/>
  <c r="B7"/>
  <c r="K62"/>
  <c r="B92"/>
  <c r="I79"/>
  <c r="L7"/>
  <c r="I57"/>
  <c r="B3"/>
  <c r="L12"/>
  <c r="P58"/>
  <c r="G13"/>
  <c r="H59"/>
  <c r="G52"/>
  <c r="B80"/>
  <c r="J35"/>
  <c r="G25"/>
  <c r="Q49"/>
  <c r="Q68"/>
  <c r="L34"/>
  <c r="B70"/>
  <c r="O25"/>
  <c r="H32"/>
  <c r="J94"/>
  <c r="L67"/>
  <c r="H81"/>
  <c r="B10"/>
  <c r="K26"/>
  <c r="I83"/>
  <c r="P69"/>
  <c r="P16"/>
  <c r="N87"/>
  <c r="I20"/>
  <c r="I52"/>
  <c r="P13"/>
  <c r="L4"/>
  <c r="I59"/>
  <c r="G74"/>
  <c r="Q32"/>
  <c r="O61"/>
  <c r="J26"/>
  <c r="P35"/>
  <c r="I36"/>
  <c r="J87"/>
  <c r="O55"/>
  <c r="I80"/>
  <c r="G85"/>
  <c r="G23"/>
  <c r="B66"/>
  <c r="N37"/>
  <c r="J36"/>
  <c r="G87"/>
  <c r="L9"/>
  <c r="P57"/>
  <c r="H39"/>
  <c r="N8"/>
  <c r="J27"/>
  <c r="L60"/>
  <c r="J96"/>
  <c r="Q26"/>
  <c r="J34"/>
  <c r="I50"/>
  <c r="N76"/>
  <c r="J9"/>
  <c r="P83"/>
  <c r="N41"/>
  <c r="I84"/>
  <c r="P5"/>
  <c r="Q48"/>
  <c r="Q7"/>
  <c r="J72"/>
  <c r="G58"/>
  <c r="J12"/>
  <c r="P24"/>
  <c r="H77"/>
  <c r="N48"/>
  <c r="L37"/>
  <c r="J70"/>
  <c r="G18"/>
  <c r="G42"/>
  <c r="O56"/>
  <c r="O81"/>
  <c r="B94"/>
  <c r="N72"/>
  <c r="I71"/>
  <c r="O41"/>
  <c r="H16"/>
  <c r="Q81"/>
  <c r="K40"/>
  <c r="B20"/>
  <c r="B78"/>
  <c r="Q35"/>
  <c r="N30"/>
  <c r="B11"/>
  <c r="G63"/>
  <c r="I24"/>
  <c r="J92"/>
  <c r="O22"/>
  <c r="Q18"/>
  <c r="G14"/>
  <c r="O82"/>
  <c r="N31"/>
  <c r="K46"/>
  <c r="G70"/>
  <c r="K12"/>
  <c r="L86"/>
  <c r="H17"/>
  <c r="K83"/>
  <c r="O64"/>
  <c r="B97"/>
  <c r="Q13"/>
  <c r="B42"/>
  <c r="P41"/>
  <c r="G72"/>
  <c r="Q91"/>
  <c r="N56"/>
  <c r="L84"/>
  <c r="L41"/>
  <c r="G45"/>
  <c r="G19"/>
  <c r="K43"/>
  <c r="G75"/>
  <c r="I25"/>
  <c r="O28"/>
  <c r="G31"/>
  <c r="I27"/>
  <c r="L32"/>
  <c r="K73"/>
  <c r="O85"/>
  <c r="I29"/>
  <c r="H70"/>
  <c r="K67"/>
  <c r="N85"/>
  <c r="J41"/>
  <c r="J93"/>
  <c r="I82"/>
  <c r="K10"/>
  <c r="K77"/>
  <c r="P93"/>
  <c r="Q45"/>
  <c r="B4"/>
  <c r="L95"/>
  <c r="K51"/>
  <c r="G90"/>
  <c r="H29"/>
  <c r="L29"/>
  <c r="I88"/>
  <c r="H6"/>
  <c r="P89"/>
  <c r="P32"/>
  <c r="O59"/>
  <c r="P14"/>
  <c r="B93"/>
  <c r="N33"/>
  <c r="O77"/>
  <c r="P30"/>
  <c r="Q71"/>
  <c r="Q31"/>
  <c r="B43"/>
  <c r="H69"/>
  <c r="P25"/>
  <c r="O53"/>
  <c r="H36"/>
  <c r="Q66"/>
  <c r="H11"/>
  <c r="B86"/>
  <c r="H55"/>
  <c r="J68"/>
  <c r="G47"/>
  <c r="B16"/>
  <c r="N18"/>
  <c r="K7"/>
  <c r="B77"/>
  <c r="N89"/>
  <c r="O49"/>
  <c r="I19"/>
  <c r="O30"/>
  <c r="H73"/>
  <c r="J67"/>
  <c r="Q41"/>
  <c r="N5"/>
  <c r="R5" l="1"/>
  <c r="M19"/>
  <c r="R89"/>
  <c r="C77"/>
  <c r="D77"/>
  <c r="F77"/>
  <c r="E77"/>
  <c r="R18"/>
  <c r="F16"/>
  <c r="C16"/>
  <c r="E16"/>
  <c r="D16"/>
  <c r="E86"/>
  <c r="C86"/>
  <c r="D86"/>
  <c r="F86"/>
  <c r="C43"/>
  <c r="F43"/>
  <c r="D43"/>
  <c r="E43"/>
  <c r="R33"/>
  <c r="C93"/>
  <c r="F93"/>
  <c r="E93"/>
  <c r="D93"/>
  <c r="M88"/>
  <c r="F4"/>
  <c r="E4"/>
  <c r="C4"/>
  <c r="D4"/>
  <c r="M82"/>
  <c r="R85"/>
  <c r="M29"/>
  <c r="M27"/>
  <c r="M25"/>
  <c r="R56"/>
  <c r="F42"/>
  <c r="E42"/>
  <c r="D42"/>
  <c r="C42"/>
  <c r="F97"/>
  <c r="D97"/>
  <c r="C97"/>
  <c r="E97"/>
  <c r="R31"/>
  <c r="M24"/>
  <c r="D11"/>
  <c r="E11"/>
  <c r="C11"/>
  <c r="F11"/>
  <c r="R30"/>
  <c r="E78"/>
  <c r="F78"/>
  <c r="C78"/>
  <c r="D78"/>
  <c r="F20"/>
  <c r="C20"/>
  <c r="D20"/>
  <c r="E20"/>
  <c r="M71"/>
  <c r="R72"/>
  <c r="F94"/>
  <c r="C94"/>
  <c r="E94"/>
  <c r="D94"/>
  <c r="R48"/>
  <c r="M84"/>
  <c r="R41"/>
  <c r="R76"/>
  <c r="M50"/>
  <c r="R8"/>
  <c r="R37"/>
  <c r="D66"/>
  <c r="F66"/>
  <c r="C66"/>
  <c r="E66"/>
  <c r="M80"/>
  <c r="M36"/>
  <c r="M59"/>
  <c r="M52"/>
  <c r="M20"/>
  <c r="R87"/>
  <c r="M83"/>
  <c r="C10"/>
  <c r="D10"/>
  <c r="E10"/>
  <c r="F10"/>
  <c r="F70"/>
  <c r="C70"/>
  <c r="E70"/>
  <c r="D70"/>
  <c r="F80"/>
  <c r="E80"/>
  <c r="D80"/>
  <c r="C80"/>
  <c r="B99"/>
  <c r="D3"/>
  <c r="C3"/>
  <c r="F3"/>
  <c r="E3"/>
  <c r="M57"/>
  <c r="M79"/>
  <c r="F92"/>
  <c r="E92"/>
  <c r="D92"/>
  <c r="C92"/>
  <c r="D7"/>
  <c r="F7"/>
  <c r="E7"/>
  <c r="C7"/>
  <c r="R96"/>
  <c r="M81"/>
  <c r="M77"/>
  <c r="M95"/>
  <c r="R43"/>
  <c r="M43"/>
  <c r="M22"/>
  <c r="M41"/>
  <c r="M65"/>
  <c r="R4"/>
  <c r="F52"/>
  <c r="E52"/>
  <c r="C52"/>
  <c r="D52"/>
  <c r="R7"/>
  <c r="F35"/>
  <c r="C35"/>
  <c r="E35"/>
  <c r="D35"/>
  <c r="C59"/>
  <c r="D59"/>
  <c r="F59"/>
  <c r="E59"/>
  <c r="C85"/>
  <c r="D85"/>
  <c r="E85"/>
  <c r="F85"/>
  <c r="R69"/>
  <c r="C26"/>
  <c r="F26"/>
  <c r="E26"/>
  <c r="D26"/>
  <c r="C68"/>
  <c r="F68"/>
  <c r="E68"/>
  <c r="D68"/>
  <c r="R59"/>
  <c r="R61"/>
  <c r="E84"/>
  <c r="F84"/>
  <c r="C84"/>
  <c r="D84"/>
  <c r="M69"/>
  <c r="M64"/>
  <c r="M61"/>
  <c r="M33"/>
  <c r="M75"/>
  <c r="C82"/>
  <c r="E82"/>
  <c r="F82"/>
  <c r="D82"/>
  <c r="R10"/>
  <c r="F33"/>
  <c r="C33"/>
  <c r="D33"/>
  <c r="E33"/>
  <c r="R78"/>
  <c r="M63"/>
  <c r="E36"/>
  <c r="D36"/>
  <c r="F36"/>
  <c r="C36"/>
  <c r="R60"/>
  <c r="C25"/>
  <c r="F25"/>
  <c r="E25"/>
  <c r="D25"/>
  <c r="E76"/>
  <c r="C76"/>
  <c r="D76"/>
  <c r="F76"/>
  <c r="D6"/>
  <c r="C6"/>
  <c r="F6"/>
  <c r="E6"/>
  <c r="M11"/>
  <c r="R32"/>
  <c r="M3"/>
  <c r="I99"/>
  <c r="M92"/>
  <c r="R46"/>
  <c r="D72"/>
  <c r="C72"/>
  <c r="E72"/>
  <c r="F72"/>
  <c r="M39"/>
  <c r="R53"/>
  <c r="R52"/>
  <c r="M40"/>
  <c r="R45"/>
  <c r="E95"/>
  <c r="C95"/>
  <c r="D95"/>
  <c r="F95"/>
  <c r="R24"/>
  <c r="M15"/>
  <c r="R94"/>
  <c r="M18"/>
  <c r="R97"/>
  <c r="R15"/>
  <c r="R27"/>
  <c r="R84"/>
  <c r="R80"/>
  <c r="E60"/>
  <c r="F60"/>
  <c r="D60"/>
  <c r="C60"/>
  <c r="R74"/>
  <c r="M67"/>
  <c r="G99"/>
  <c r="K99"/>
  <c r="M6"/>
  <c r="D87"/>
  <c r="C87"/>
  <c r="F87"/>
  <c r="E87"/>
  <c r="R92"/>
  <c r="M66"/>
  <c r="C90"/>
  <c r="F90"/>
  <c r="D90"/>
  <c r="E90"/>
  <c r="R47"/>
  <c r="R11"/>
  <c r="R70"/>
  <c r="E21"/>
  <c r="C21"/>
  <c r="D21"/>
  <c r="F21"/>
  <c r="C39"/>
  <c r="D39"/>
  <c r="F39"/>
  <c r="E39"/>
  <c r="R40"/>
  <c r="R75"/>
  <c r="E40"/>
  <c r="C40"/>
  <c r="F40"/>
  <c r="D40"/>
  <c r="R81"/>
  <c r="R38"/>
  <c r="R68"/>
  <c r="R14"/>
  <c r="M51"/>
  <c r="C31"/>
  <c r="F31"/>
  <c r="E31"/>
  <c r="D31"/>
  <c r="R67"/>
  <c r="R86"/>
  <c r="M45"/>
  <c r="F19"/>
  <c r="D19"/>
  <c r="E19"/>
  <c r="C19"/>
  <c r="R9"/>
  <c r="R88"/>
  <c r="C62"/>
  <c r="F62"/>
  <c r="E62"/>
  <c r="D62"/>
  <c r="R44"/>
  <c r="D46"/>
  <c r="E46"/>
  <c r="F46"/>
  <c r="C46"/>
  <c r="R13"/>
  <c r="D53"/>
  <c r="F53"/>
  <c r="C53"/>
  <c r="E53"/>
  <c r="M42"/>
  <c r="R22"/>
  <c r="M86"/>
  <c r="E61"/>
  <c r="D61"/>
  <c r="F61"/>
  <c r="C61"/>
  <c r="M7"/>
  <c r="R79"/>
  <c r="F55"/>
  <c r="D55"/>
  <c r="C55"/>
  <c r="E55"/>
  <c r="R29"/>
  <c r="F44"/>
  <c r="E44"/>
  <c r="C44"/>
  <c r="D44"/>
  <c r="C74"/>
  <c r="E74"/>
  <c r="D74"/>
  <c r="F74"/>
  <c r="E29"/>
  <c r="C29"/>
  <c r="F29"/>
  <c r="D29"/>
  <c r="D8"/>
  <c r="F8"/>
  <c r="E8"/>
  <c r="C8"/>
  <c r="R36"/>
  <c r="R20"/>
  <c r="M91"/>
  <c r="M16"/>
  <c r="M90"/>
  <c r="M93"/>
  <c r="R35"/>
  <c r="M78"/>
  <c r="R65"/>
  <c r="R42"/>
  <c r="F91"/>
  <c r="E91"/>
  <c r="D91"/>
  <c r="C91"/>
  <c r="R93"/>
  <c r="E65"/>
  <c r="D65"/>
  <c r="C65"/>
  <c r="F65"/>
  <c r="C54"/>
  <c r="D54"/>
  <c r="F54"/>
  <c r="E54"/>
  <c r="R50"/>
  <c r="R54"/>
  <c r="R62"/>
  <c r="R73"/>
  <c r="R28"/>
  <c r="M85"/>
  <c r="R58"/>
  <c r="F32"/>
  <c r="D32"/>
  <c r="E32"/>
  <c r="C32"/>
  <c r="M44"/>
  <c r="R77"/>
  <c r="F15"/>
  <c r="E15"/>
  <c r="C15"/>
  <c r="D15"/>
  <c r="R66"/>
  <c r="M17"/>
  <c r="R17"/>
  <c r="R39"/>
  <c r="R98"/>
  <c r="R95"/>
  <c r="M73"/>
  <c r="R26"/>
  <c r="R83"/>
  <c r="M89"/>
  <c r="F18"/>
  <c r="E18"/>
  <c r="C18"/>
  <c r="D18"/>
  <c r="R23"/>
  <c r="M58"/>
  <c r="E47"/>
  <c r="F47"/>
  <c r="C47"/>
  <c r="D47"/>
  <c r="M31"/>
  <c r="M23"/>
  <c r="R57"/>
  <c r="E98"/>
  <c r="F98"/>
  <c r="D98"/>
  <c r="C98"/>
  <c r="M37"/>
  <c r="Q99"/>
  <c r="M97"/>
  <c r="M48"/>
  <c r="R25"/>
  <c r="E5"/>
  <c r="F5"/>
  <c r="C5"/>
  <c r="D5"/>
  <c r="E34"/>
  <c r="C34"/>
  <c r="F34"/>
  <c r="D34"/>
  <c r="M10"/>
  <c r="E23"/>
  <c r="C23"/>
  <c r="D23"/>
  <c r="F23"/>
  <c r="M96"/>
  <c r="M74"/>
  <c r="E38"/>
  <c r="F38"/>
  <c r="D38"/>
  <c r="C38"/>
  <c r="R12"/>
  <c r="D71"/>
  <c r="C71"/>
  <c r="F71"/>
  <c r="E71"/>
  <c r="R3"/>
  <c r="N99"/>
  <c r="M46"/>
  <c r="R91"/>
  <c r="F83"/>
  <c r="C83"/>
  <c r="D83"/>
  <c r="E83"/>
  <c r="D57"/>
  <c r="F57"/>
  <c r="E57"/>
  <c r="C57"/>
  <c r="F81"/>
  <c r="E81"/>
  <c r="C81"/>
  <c r="D81"/>
  <c r="D28"/>
  <c r="C28"/>
  <c r="F28"/>
  <c r="E28"/>
  <c r="R6"/>
  <c r="F27"/>
  <c r="E27"/>
  <c r="D27"/>
  <c r="C27"/>
  <c r="R64"/>
  <c r="R90"/>
  <c r="M70"/>
  <c r="C13"/>
  <c r="F13"/>
  <c r="E13"/>
  <c r="D13"/>
  <c r="R71"/>
  <c r="M30"/>
  <c r="M53"/>
  <c r="M5"/>
  <c r="R55"/>
  <c r="P99"/>
  <c r="E37"/>
  <c r="D37"/>
  <c r="C37"/>
  <c r="F37"/>
  <c r="C96"/>
  <c r="E96"/>
  <c r="D96"/>
  <c r="F96"/>
  <c r="F63"/>
  <c r="E63"/>
  <c r="C63"/>
  <c r="D63"/>
  <c r="M87"/>
  <c r="M62"/>
  <c r="M21"/>
  <c r="M56"/>
  <c r="D64"/>
  <c r="F64"/>
  <c r="E64"/>
  <c r="C64"/>
  <c r="C56"/>
  <c r="E56"/>
  <c r="D56"/>
  <c r="F56"/>
  <c r="M26"/>
  <c r="M94"/>
  <c r="M14"/>
  <c r="M32"/>
  <c r="F45"/>
  <c r="C45"/>
  <c r="D45"/>
  <c r="E45"/>
  <c r="C73"/>
  <c r="D73"/>
  <c r="E73"/>
  <c r="F73"/>
  <c r="M55"/>
  <c r="R82"/>
  <c r="R16"/>
  <c r="F51"/>
  <c r="E51"/>
  <c r="C51"/>
  <c r="D51"/>
  <c r="R51"/>
  <c r="E41"/>
  <c r="D41"/>
  <c r="C41"/>
  <c r="F41"/>
  <c r="M49"/>
  <c r="M38"/>
  <c r="M47"/>
  <c r="C48"/>
  <c r="D48"/>
  <c r="F48"/>
  <c r="E48"/>
  <c r="M28"/>
  <c r="M34"/>
  <c r="M54"/>
  <c r="M98"/>
  <c r="L99"/>
  <c r="M13"/>
  <c r="C89"/>
  <c r="F89"/>
  <c r="E89"/>
  <c r="D89"/>
  <c r="D67"/>
  <c r="C67"/>
  <c r="E67"/>
  <c r="F67"/>
  <c r="F75"/>
  <c r="D75"/>
  <c r="E75"/>
  <c r="C75"/>
  <c r="R34"/>
  <c r="R19"/>
  <c r="E49"/>
  <c r="C49"/>
  <c r="D49"/>
  <c r="F49"/>
  <c r="M35"/>
  <c r="M8"/>
  <c r="D58"/>
  <c r="F58"/>
  <c r="C58"/>
  <c r="E58"/>
  <c r="F12"/>
  <c r="E12"/>
  <c r="C12"/>
  <c r="D12"/>
  <c r="C30"/>
  <c r="F30"/>
  <c r="E30"/>
  <c r="D30"/>
  <c r="M60"/>
  <c r="F22"/>
  <c r="E22"/>
  <c r="C22"/>
  <c r="D22"/>
  <c r="O99"/>
  <c r="F24"/>
  <c r="C24"/>
  <c r="D24"/>
  <c r="E24"/>
  <c r="D9"/>
  <c r="E9"/>
  <c r="F9"/>
  <c r="C9"/>
  <c r="C79"/>
  <c r="E79"/>
  <c r="D79"/>
  <c r="F79"/>
  <c r="J99"/>
  <c r="R21"/>
  <c r="M68"/>
  <c r="R49"/>
  <c r="M12"/>
  <c r="M9"/>
  <c r="E88"/>
  <c r="F88"/>
  <c r="C88"/>
  <c r="D88"/>
  <c r="C14"/>
  <c r="E14"/>
  <c r="F14"/>
  <c r="D14"/>
  <c r="H99"/>
  <c r="D17"/>
  <c r="F17"/>
  <c r="E17"/>
  <c r="C17"/>
  <c r="R63"/>
  <c r="D69"/>
  <c r="E69"/>
  <c r="C69"/>
  <c r="F69"/>
  <c r="M4"/>
  <c r="M76"/>
  <c r="E50"/>
  <c r="D50"/>
  <c r="C50"/>
  <c r="F50"/>
  <c r="M72"/>
  <c r="T18" i="73"/>
  <c r="P19"/>
  <c r="D19" i="24" s="1"/>
  <c r="S19" i="73"/>
  <c r="D19" i="28" s="1"/>
  <c r="Q19" i="73"/>
  <c r="D19" i="26" s="1"/>
  <c r="R19" i="73"/>
  <c r="D19" i="29" s="1"/>
  <c r="F18" i="65"/>
  <c r="K17"/>
  <c r="F17"/>
  <c r="D99" i="78" l="1"/>
  <c r="R99"/>
  <c r="E99"/>
  <c r="C99"/>
  <c r="F99"/>
  <c r="M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CW46"/>
  <c r="CW16"/>
  <c r="CP44"/>
  <c r="CP38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<sst xmlns="http://schemas.openxmlformats.org/spreadsheetml/2006/main" count="9399" uniqueCount="572">
  <si>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</si>
  <si>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</si>
  <si>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</si>
  <si>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</si>
  <si>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</si>
  <si>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</si>
  <si>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</si>
  <si>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</si>
  <si>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</si>
  <si>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</si>
  <si>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</si>
  <si>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</si>
  <si>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</si>
  <si>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</si>
  <si>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</si>
  <si>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</si>
  <si>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</si>
  <si>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</si>
  <si>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</si>
  <si>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</si>
  <si>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</si>
  <si>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</si>
  <si>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</si>
  <si>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</si>
  <si>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</si>
  <si>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</si>
  <si>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</si>
  <si>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</si>
  <si>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</si>
  <si>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</si>
  <si>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</si>
  <si>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</si>
  <si>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</si>
  <si>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</si>
  <si>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</si>
  <si>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</si>
  <si>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</si>
  <si>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</si>
  <si>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</si>
  <si>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</si>
  <si>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</si>
  <si>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</si>
  <si>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</si>
  <si>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</si>
  <si>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</si>
  <si>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</si>
  <si>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</si>
  <si>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</si>
  <si>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</si>
  <si>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</si>
  <si>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</si>
  <si>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</si>
  <si>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</si>
  <si>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</si>
  <si>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</si>
  <si>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</si>
  <si>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</si>
  <si>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</si>
  <si>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</si>
  <si>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</si>
  <si>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</si>
  <si>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</si>
  <si>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</si>
  <si>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</si>
  <si>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</si>
  <si>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</si>
  <si>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</si>
  <si>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</si>
  <si>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</si>
  <si>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</si>
  <si>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</si>
  <si>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</si>
  <si>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</si>
  <si>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</si>
  <si>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</si>
  <si>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</si>
  <si>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</si>
  <si>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</si>
  <si>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</si>
  <si>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</si>
  <si>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</si>
  <si>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</si>
  <si>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</si>
  <si>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</si>
  <si>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</si>
  <si>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</si>
  <si>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</si>
  <si>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</si>
  <si>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</si>
  <si>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</si>
  <si>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</si>
  <si>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</si>
  <si>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</si>
  <si>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</si>
  <si>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</si>
  <si>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</si>
  <si>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</si>
  <si>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</si>
  <si>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</si>
  <si>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</si>
  <si>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</si>
  <si>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</si>
  <si>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</si>
  <si>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</si>
  <si>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</si>
  <si>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</si>
  <si>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</si>
  <si>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</si>
  <si>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</si>
  <si>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</si>
  <si>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</si>
  <si>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</si>
  <si>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</si>
  <si>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</si>
  <si>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</si>
  <si>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</si>
  <si>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</si>
  <si>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</si>
  <si>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</si>
  <si>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</si>
  <si>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</si>
  <si>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</si>
  <si>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</si>
  <si>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</si>
  <si>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</si>
  <si>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</si>
  <si>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</si>
  <si>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</si>
  <si>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</si>
  <si>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</si>
  <si>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</si>
  <si>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</si>
  <si>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</si>
  <si>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</si>
  <si>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</si>
  <si>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</si>
  <si>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</si>
  <si>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</si>
  <si>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</si>
  <si>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</si>
  <si>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</si>
  <si>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</si>
  <si>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</si>
  <si>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</si>
  <si>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</si>
  <si>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</si>
  <si>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</si>
  <si>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</si>
  <si>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</si>
  <si>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</si>
  <si>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</si>
  <si>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</si>
  <si>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</si>
  <si>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</si>
  <si>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</si>
  <si>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</si>
  <si>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</si>
  <si>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</si>
  <si>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</si>
  <si>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</si>
  <si>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</si>
  <si>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</si>
  <si>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</si>
  <si>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</si>
  <si>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</si>
  <si>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</si>
  <si>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</si>
  <si>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</si>
  <si>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</si>
  <si>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</si>
  <si>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</si>
  <si>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</si>
  <si>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</si>
  <si>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</si>
  <si>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</si>
  <si>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</si>
  <si>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</si>
  <si>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</si>
  <si>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</si>
  <si>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</si>
  <si>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</si>
  <si>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</si>
  <si>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</si>
  <si>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</si>
  <si>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</si>
  <si>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</si>
  <si>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</si>
  <si>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</si>
  <si>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</si>
  <si>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</si>
  <si>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</si>
  <si>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</si>
  <si>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</si>
  <si>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</si>
  <si>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</si>
  <si>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</si>
  <si>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</si>
  <si>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</si>
  <si>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</si>
  <si>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</si>
  <si>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</si>
  <si>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</si>
  <si>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</si>
  <si>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</si>
  <si>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</si>
  <si>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</si>
  <si>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</si>
  <si>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</si>
  <si>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</si>
  <si>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</si>
  <si>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</si>
  <si>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</si>
  <si>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</si>
  <si>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</si>
  <si>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</si>
  <si>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</si>
  <si>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</si>
  <si>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</si>
  <si>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</si>
  <si>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</si>
  <si>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</si>
  <si>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</si>
  <si>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</si>
  <si>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</si>
  <si>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</si>
  <si>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</si>
  <si>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</si>
  <si>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</si>
  <si>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</si>
  <si>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</si>
  <si>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</si>
  <si>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</si>
  <si>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</si>
  <si>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</si>
  <si>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</si>
  <si>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</si>
  <si>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</si>
  <si>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</si>
  <si>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</si>
  <si>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</si>
  <si>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</si>
  <si>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</si>
  <si>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</si>
  <si>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</si>
  <si>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</si>
  <si>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</si>
  <si>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</si>
  <si>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</si>
  <si>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</si>
  <si>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</si>
  <si>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</si>
  <si>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</si>
  <si>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</si>
  <si>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</si>
  <si>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</si>
  <si>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</si>
  <si>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</si>
  <si>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</si>
  <si>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</si>
  <si>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</si>
  <si>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</si>
  <si>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</si>
  <si>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</si>
  <si>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</si>
  <si>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</si>
  <si>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</si>
  <si>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</si>
  <si>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</si>
  <si>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</si>
  <si>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</si>
  <si>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</si>
  <si>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</si>
  <si>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</si>
  <si>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</si>
  <si>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</si>
  <si>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</si>
  <si>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</si>
  <si>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</si>
  <si>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</si>
  <si>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</si>
  <si>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</si>
  <si>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</si>
  <si>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</si>
  <si>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</si>
  <si>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</si>
  <si>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</si>
  <si>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</si>
  <si>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</si>
  <si>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</si>
  <si>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</si>
  <si>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</si>
  <si>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</si>
  <si>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</si>
  <si>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</si>
  <si>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</si>
  <si>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</si>
  <si>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</si>
  <si>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</si>
  <si>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</si>
  <si>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</si>
  <si>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</si>
  <si>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</si>
  <si>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</si>
  <si>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</si>
  <si>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</si>
  <si>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</si>
  <si>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</si>
  <si>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</si>
  <si>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</si>
  <si>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</si>
  <si>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</si>
  <si>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</si>
  <si>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</si>
  <si>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</si>
  <si>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</si>
  <si>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</si>
  <si>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</si>
  <si>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</si>
  <si>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</si>
  <si>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</si>
  <si>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</si>
  <si>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</si>
  <si>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</si>
  <si>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</si>
  <si>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</si>
  <si>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</si>
  <si>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</si>
  <si>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</si>
  <si>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</si>
  <si>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</si>
  <si>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</si>
  <si>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</si>
  <si>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</si>
  <si>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</si>
  <si>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</si>
  <si>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</si>
  <si>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</si>
  <si>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</si>
  <si>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</si>
  <si>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</si>
  <si>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</si>
  <si>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</si>
  <si>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</si>
  <si>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</si>
  <si>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</si>
  <si>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</si>
  <si>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</si>
  <si>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</si>
  <si>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</si>
  <si>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</si>
  <si>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</si>
  <si>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</si>
  <si>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</si>
  <si>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</si>
  <si>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</si>
  <si>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</si>
  <si>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</si>
  <si>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</si>
  <si>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</si>
  <si>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</si>
  <si>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</si>
  <si>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</si>
  <si>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</si>
  <si>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</si>
  <si>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</si>
  <si>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</si>
  <si>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</si>
  <si>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</si>
  <si>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</si>
  <si>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</si>
  <si>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</si>
  <si>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</si>
  <si>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</si>
  <si>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</si>
  <si>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</si>
  <si>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</si>
  <si>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</si>
  <si>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</si>
  <si>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</si>
  <si>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</si>
  <si>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</si>
  <si>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</si>
  <si>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</si>
  <si>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</si>
  <si>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</si>
  <si>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</si>
  <si>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</si>
  <si>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</si>
  <si>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</si>
  <si>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</si>
  <si>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</si>
  <si>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</si>
  <si>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</si>
  <si>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</si>
  <si>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</si>
  <si>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</si>
  <si>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</si>
  <si>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</si>
  <si>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</si>
  <si>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</si>
  <si>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</si>
  <si>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</si>
  <si>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</si>
  <si>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</si>
  <si>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</si>
  <si>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</si>
  <si>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</si>
  <si>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</si>
  <si>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</si>
  <si>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</si>
  <si>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</si>
  <si>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</si>
  <si>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</si>
  <si>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</si>
  <si>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</si>
  <si>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</si>
  <si>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</si>
  <si>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</si>
  <si>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</si>
  <si>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</si>
  <si>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</si>
  <si>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</si>
  <si>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</si>
  <si>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</si>
  <si>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</si>
  <si>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</si>
  <si>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</si>
  <si>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</si>
  <si>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</si>
  <si>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</si>
  <si>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</si>
  <si>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</si>
  <si>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</si>
  <si>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</si>
  <si>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</si>
  <si>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</si>
  <si>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</si>
  <si>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</si>
  <si>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</si>
  <si>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</si>
  <si>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</si>
  <si>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</si>
  <si>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</si>
  <si>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</si>
  <si>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</si>
  <si>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</si>
  <si>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</si>
  <si>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</si>
  <si>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</si>
  <si>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</si>
  <si>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</si>
  <si>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</si>
  <si>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</si>
  <si>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</si>
  <si>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</si>
  <si>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</si>
  <si>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</si>
  <si>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</si>
  <si>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</si>
  <si>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</si>
  <si>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</si>
  <si>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</si>
  <si>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</si>
  <si>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</si>
  <si>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</si>
  <si>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</si>
  <si>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</si>
  <si>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</si>
  <si>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</si>
  <si>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</si>
  <si>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</si>
  <si>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</si>
  <si>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</si>
  <si>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</si>
  <si>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</si>
  <si>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</si>
  <si>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</si>
  <si>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</si>
  <si>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</si>
  <si>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</si>
  <si>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</si>
  <si>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</si>
  <si>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</si>
  <si>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</si>
  <si>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</si>
  <si>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</si>
  <si>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</si>
  <si>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</si>
  <si>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</si>
  <si>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</si>
  <si>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</si>
  <si>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</si>
  <si>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</si>
  <si>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</si>
  <si>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</si>
  <si>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</si>
  <si>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</si>
  <si>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</si>
  <si>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</si>
  <si>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</si>
  <si>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</si>
  <si>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</si>
  <si>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</si>
  <si>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</si>
  <si>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</si>
  <si>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</si>
  <si>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</si>
  <si>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</si>
  <si>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</si>
  <si>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</si>
  <si>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</si>
  <si>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</si>
  <si>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</si>
  <si>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</si>
  <si>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</si>
  <si>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</si>
  <si>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</si>
  <si>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</si>
  <si>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</si>
  <si>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</si>
  <si>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</si>
  <si>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</si>
  <si>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</si>
  <si>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</si>
  <si>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</si>
  <si>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</si>
  <si>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</si>
  <si>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</si>
  <si>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</si>
  <si>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</si>
  <si>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</si>
  <si>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</si>
  <si>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</si>
  <si>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56IS2024/03/03</t>
  </si>
  <si>
    <t>NSLKSLWPRTY</t>
  </si>
  <si>
    <t>NR/2024/18715/C</t>
  </si>
  <si>
    <t>HP</t>
  </si>
  <si>
    <t>NR/2024/18691/A/5795</t>
  </si>
  <si>
    <t>ITCWIND</t>
  </si>
  <si>
    <t>NR/2024/18388/A/5601</t>
  </si>
  <si>
    <t>Manipur_Ben</t>
  </si>
  <si>
    <t>NER/2024/2023/A/5767</t>
  </si>
  <si>
    <t>GOA_Beneficiary</t>
  </si>
  <si>
    <t>WR/2024/21675/A/5769</t>
  </si>
  <si>
    <t>WR/2024/21710/A/5793</t>
  </si>
  <si>
    <t>SOLAPUR_SOLAR</t>
  </si>
  <si>
    <t>NR/2024/18714/C</t>
  </si>
  <si>
    <t>AEML</t>
  </si>
  <si>
    <t>WR/2024/21740/A/5791</t>
  </si>
  <si>
    <t>SKS Raigarh</t>
  </si>
  <si>
    <t>NR/01032024/31032024/NVVN/OA/16997</t>
  </si>
  <si>
    <t>NR/01032024/22032024/HP-59</t>
  </si>
  <si>
    <t>CHANJUII</t>
  </si>
  <si>
    <t>NR/01012024/31032024/ ChanjuII</t>
  </si>
  <si>
    <t>RKM_POWER</t>
  </si>
  <si>
    <t>NR/03032024/03032024/IEX_240302_06517_GNA</t>
  </si>
  <si>
    <t>NR/01032024/22032024/HP-56</t>
  </si>
  <si>
    <t>NR/01032024/15032024/HP-62</t>
  </si>
  <si>
    <t>TANGEDCO</t>
  </si>
  <si>
    <t>SR/01032024/15032024/SWAP ARRANGEMENT LOA.NO.365 DT.31-08-2023</t>
  </si>
  <si>
    <t>MSEB_Beneficiary</t>
  </si>
  <si>
    <t>WR/01032024/15032024/TPDDL/PMG/MSEDCL/Banking/12112023</t>
  </si>
  <si>
    <t>SR/01032024/31032024/SWAP ARRANGEMENT LOA D.NO.366 DT.31-08-2023</t>
  </si>
  <si>
    <t>HIRIYUR_OSTROKANNADA</t>
  </si>
  <si>
    <t>SR/01032024/31032024/SJVN010324NR1590</t>
  </si>
  <si>
    <t>KSEB</t>
  </si>
  <si>
    <t>SR/01032024/15032024/BYPL-APPCPL-KSEB</t>
  </si>
  <si>
    <t>RSRPL_BKN</t>
  </si>
  <si>
    <t>NR/01032024/31032024/SJVN010324NR1588</t>
  </si>
  <si>
    <t>NR/01032024/31032024/SJVN010324NR1589</t>
  </si>
  <si>
    <t xml:space="preserve">New_Delhi_Municipal_Council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</si>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</sst>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205">
        <v>45364.46912037037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</v>
      </c>
      <c r="C3" s="202">
        <v>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5.0064000000000002</v>
      </c>
      <c r="J3" s="21">
        <f>C3*E3/100</f>
        <v>2.7995999999999999</v>
      </c>
      <c r="K3" s="21">
        <f>C3*F3/100</f>
        <v>3.6107999999999998</v>
      </c>
      <c r="L3" s="21">
        <f>C3*G3/100</f>
        <v>0.58320000000000005</v>
      </c>
      <c r="M3" s="156">
        <f>SUM(I3:L3)</f>
        <v>12</v>
      </c>
      <c r="N3" s="22"/>
      <c r="P3" s="37">
        <f t="shared" ref="P3:P34" si="1">I3</f>
        <v>5.0064000000000002</v>
      </c>
      <c r="Q3" s="37">
        <f t="shared" ref="Q3:Q34" si="2">J3</f>
        <v>2.7995999999999999</v>
      </c>
      <c r="R3" s="37">
        <f t="shared" ref="R3:R34" si="3">K3</f>
        <v>3.6107999999999998</v>
      </c>
      <c r="S3" s="37">
        <f t="shared" ref="S3:S34" si="4">L3</f>
        <v>0.58320000000000005</v>
      </c>
      <c r="T3" s="37">
        <f>SUM(P3:S3)</f>
        <v>12</v>
      </c>
    </row>
    <row r="4" spans="1:20">
      <c r="A4" s="8" t="s">
        <v>46</v>
      </c>
      <c r="B4" s="202">
        <v>12</v>
      </c>
      <c r="C4" s="202">
        <v>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5.0064000000000002</v>
      </c>
      <c r="J4" s="21">
        <f t="shared" ref="J4:J67" si="6">C4*E4/100</f>
        <v>2.7995999999999999</v>
      </c>
      <c r="K4" s="21">
        <f t="shared" ref="K4:K67" si="7">C4*F4/100</f>
        <v>3.6107999999999998</v>
      </c>
      <c r="L4" s="21">
        <f t="shared" ref="L4:L67" si="8">C4*G4/100</f>
        <v>0.58320000000000005</v>
      </c>
      <c r="M4" s="157">
        <f t="shared" ref="M4:M67" si="9">SUM(I4:L4)</f>
        <v>12</v>
      </c>
      <c r="N4" s="22"/>
      <c r="P4" s="37">
        <f t="shared" si="1"/>
        <v>5.0064000000000002</v>
      </c>
      <c r="Q4" s="37">
        <f t="shared" si="2"/>
        <v>2.7995999999999999</v>
      </c>
      <c r="R4" s="37">
        <f t="shared" si="3"/>
        <v>3.6107999999999998</v>
      </c>
      <c r="S4" s="37">
        <f t="shared" si="4"/>
        <v>0.58320000000000005</v>
      </c>
      <c r="T4" s="37">
        <f t="shared" ref="T4:T67" si="10">SUM(P4:S4)</f>
        <v>12</v>
      </c>
    </row>
    <row r="5" spans="1:20">
      <c r="A5" s="8" t="s">
        <v>47</v>
      </c>
      <c r="B5" s="202">
        <v>12</v>
      </c>
      <c r="C5" s="202">
        <v>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5.0064000000000002</v>
      </c>
      <c r="J5" s="21">
        <f t="shared" si="6"/>
        <v>2.7995999999999999</v>
      </c>
      <c r="K5" s="21">
        <f t="shared" si="7"/>
        <v>3.6107999999999998</v>
      </c>
      <c r="L5" s="21">
        <f t="shared" si="8"/>
        <v>0.58320000000000005</v>
      </c>
      <c r="M5" s="157">
        <f t="shared" si="9"/>
        <v>12</v>
      </c>
      <c r="N5" s="22"/>
      <c r="P5" s="37">
        <f t="shared" si="1"/>
        <v>5.0064000000000002</v>
      </c>
      <c r="Q5" s="37">
        <f t="shared" si="2"/>
        <v>2.7995999999999999</v>
      </c>
      <c r="R5" s="37">
        <f t="shared" si="3"/>
        <v>3.6107999999999998</v>
      </c>
      <c r="S5" s="37">
        <f t="shared" si="4"/>
        <v>0.58320000000000005</v>
      </c>
      <c r="T5" s="37">
        <f t="shared" si="10"/>
        <v>12</v>
      </c>
    </row>
    <row r="6" spans="1:20">
      <c r="A6" s="8" t="s">
        <v>48</v>
      </c>
      <c r="B6" s="202">
        <v>12</v>
      </c>
      <c r="C6" s="202">
        <v>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5.0064000000000002</v>
      </c>
      <c r="J6" s="21">
        <f t="shared" si="6"/>
        <v>2.7995999999999999</v>
      </c>
      <c r="K6" s="21">
        <f t="shared" si="7"/>
        <v>3.6107999999999998</v>
      </c>
      <c r="L6" s="21">
        <f t="shared" si="8"/>
        <v>0.58320000000000005</v>
      </c>
      <c r="M6" s="157">
        <f t="shared" si="9"/>
        <v>12</v>
      </c>
      <c r="N6" s="22"/>
      <c r="P6" s="37">
        <f t="shared" si="1"/>
        <v>5.0064000000000002</v>
      </c>
      <c r="Q6" s="37">
        <f t="shared" si="2"/>
        <v>2.7995999999999999</v>
      </c>
      <c r="R6" s="37">
        <f t="shared" si="3"/>
        <v>3.6107999999999998</v>
      </c>
      <c r="S6" s="37">
        <f t="shared" si="4"/>
        <v>0.58320000000000005</v>
      </c>
      <c r="T6" s="37">
        <f t="shared" si="10"/>
        <v>12</v>
      </c>
    </row>
    <row r="7" spans="1:20">
      <c r="A7" s="8" t="s">
        <v>49</v>
      </c>
      <c r="B7" s="202">
        <v>12</v>
      </c>
      <c r="C7" s="202">
        <v>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5.0064000000000002</v>
      </c>
      <c r="J7" s="21">
        <f t="shared" si="6"/>
        <v>2.7995999999999999</v>
      </c>
      <c r="K7" s="21">
        <f t="shared" si="7"/>
        <v>3.6107999999999998</v>
      </c>
      <c r="L7" s="21">
        <f t="shared" si="8"/>
        <v>0.58320000000000005</v>
      </c>
      <c r="M7" s="157">
        <f t="shared" si="9"/>
        <v>12</v>
      </c>
      <c r="N7" s="22"/>
      <c r="P7" s="37">
        <f t="shared" si="1"/>
        <v>5.0064000000000002</v>
      </c>
      <c r="Q7" s="37">
        <f t="shared" si="2"/>
        <v>2.7995999999999999</v>
      </c>
      <c r="R7" s="37">
        <f t="shared" si="3"/>
        <v>3.6107999999999998</v>
      </c>
      <c r="S7" s="37">
        <f t="shared" si="4"/>
        <v>0.58320000000000005</v>
      </c>
      <c r="T7" s="37">
        <f t="shared" si="10"/>
        <v>12</v>
      </c>
    </row>
    <row r="8" spans="1:20">
      <c r="A8" s="8" t="s">
        <v>50</v>
      </c>
      <c r="B8" s="202">
        <v>12</v>
      </c>
      <c r="C8" s="202">
        <v>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5.0064000000000002</v>
      </c>
      <c r="J8" s="21">
        <f t="shared" si="6"/>
        <v>2.7995999999999999</v>
      </c>
      <c r="K8" s="21">
        <f t="shared" si="7"/>
        <v>3.6107999999999998</v>
      </c>
      <c r="L8" s="21">
        <f t="shared" si="8"/>
        <v>0.58320000000000005</v>
      </c>
      <c r="M8" s="157">
        <f t="shared" si="9"/>
        <v>12</v>
      </c>
      <c r="N8" s="22"/>
      <c r="P8" s="37">
        <f t="shared" si="1"/>
        <v>5.0064000000000002</v>
      </c>
      <c r="Q8" s="37">
        <f t="shared" si="2"/>
        <v>2.7995999999999999</v>
      </c>
      <c r="R8" s="37">
        <f t="shared" si="3"/>
        <v>3.6107999999999998</v>
      </c>
      <c r="S8" s="37">
        <f t="shared" si="4"/>
        <v>0.58320000000000005</v>
      </c>
      <c r="T8" s="37">
        <f t="shared" si="10"/>
        <v>12</v>
      </c>
    </row>
    <row r="9" spans="1:20">
      <c r="A9" s="8" t="s">
        <v>51</v>
      </c>
      <c r="B9" s="202">
        <v>12</v>
      </c>
      <c r="C9" s="202">
        <v>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5.0064000000000002</v>
      </c>
      <c r="J9" s="21">
        <f t="shared" si="6"/>
        <v>2.7995999999999999</v>
      </c>
      <c r="K9" s="21">
        <f t="shared" si="7"/>
        <v>3.6107999999999998</v>
      </c>
      <c r="L9" s="21">
        <f t="shared" si="8"/>
        <v>0.58320000000000005</v>
      </c>
      <c r="M9" s="157">
        <f t="shared" si="9"/>
        <v>12</v>
      </c>
      <c r="N9" s="22"/>
      <c r="P9" s="37">
        <f t="shared" si="1"/>
        <v>5.0064000000000002</v>
      </c>
      <c r="Q9" s="37">
        <f t="shared" si="2"/>
        <v>2.7995999999999999</v>
      </c>
      <c r="R9" s="37">
        <f t="shared" si="3"/>
        <v>3.6107999999999998</v>
      </c>
      <c r="S9" s="37">
        <f t="shared" si="4"/>
        <v>0.58320000000000005</v>
      </c>
      <c r="T9" s="37">
        <f t="shared" si="10"/>
        <v>12</v>
      </c>
    </row>
    <row r="10" spans="1:20">
      <c r="A10" s="8" t="s">
        <v>52</v>
      </c>
      <c r="B10" s="202">
        <v>12</v>
      </c>
      <c r="C10" s="202">
        <v>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5.0064000000000002</v>
      </c>
      <c r="J10" s="21">
        <f t="shared" si="6"/>
        <v>2.7995999999999999</v>
      </c>
      <c r="K10" s="21">
        <f t="shared" si="7"/>
        <v>3.6107999999999998</v>
      </c>
      <c r="L10" s="21">
        <f t="shared" si="8"/>
        <v>0.58320000000000005</v>
      </c>
      <c r="M10" s="157">
        <f t="shared" si="9"/>
        <v>12</v>
      </c>
      <c r="N10" s="22"/>
      <c r="P10" s="37">
        <f t="shared" si="1"/>
        <v>5.0064000000000002</v>
      </c>
      <c r="Q10" s="37">
        <f t="shared" si="2"/>
        <v>2.7995999999999999</v>
      </c>
      <c r="R10" s="37">
        <f t="shared" si="3"/>
        <v>3.6107999999999998</v>
      </c>
      <c r="S10" s="37">
        <f t="shared" si="4"/>
        <v>0.58320000000000005</v>
      </c>
      <c r="T10" s="37">
        <f t="shared" si="10"/>
        <v>12</v>
      </c>
    </row>
    <row r="11" spans="1:20">
      <c r="A11" s="8" t="s">
        <v>53</v>
      </c>
      <c r="B11" s="202">
        <v>12</v>
      </c>
      <c r="C11" s="202">
        <v>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5.0064000000000002</v>
      </c>
      <c r="J11" s="21">
        <f t="shared" si="6"/>
        <v>2.7995999999999999</v>
      </c>
      <c r="K11" s="21">
        <f t="shared" si="7"/>
        <v>3.6107999999999998</v>
      </c>
      <c r="L11" s="21">
        <f t="shared" si="8"/>
        <v>0.58320000000000005</v>
      </c>
      <c r="M11" s="157">
        <f t="shared" si="9"/>
        <v>12</v>
      </c>
      <c r="N11" s="22"/>
      <c r="P11" s="37">
        <f t="shared" si="1"/>
        <v>5.0064000000000002</v>
      </c>
      <c r="Q11" s="37">
        <f t="shared" si="2"/>
        <v>2.7995999999999999</v>
      </c>
      <c r="R11" s="37">
        <f t="shared" si="3"/>
        <v>3.6107999999999998</v>
      </c>
      <c r="S11" s="37">
        <f t="shared" si="4"/>
        <v>0.58320000000000005</v>
      </c>
      <c r="T11" s="37">
        <f t="shared" si="10"/>
        <v>12</v>
      </c>
    </row>
    <row r="12" spans="1:20">
      <c r="A12" s="8" t="s">
        <v>54</v>
      </c>
      <c r="B12" s="202">
        <v>12</v>
      </c>
      <c r="C12" s="202">
        <v>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5.0064000000000002</v>
      </c>
      <c r="J12" s="21">
        <f t="shared" si="6"/>
        <v>2.7995999999999999</v>
      </c>
      <c r="K12" s="21">
        <f t="shared" si="7"/>
        <v>3.6107999999999998</v>
      </c>
      <c r="L12" s="21">
        <f t="shared" si="8"/>
        <v>0.58320000000000005</v>
      </c>
      <c r="M12" s="157">
        <f t="shared" si="9"/>
        <v>12</v>
      </c>
      <c r="N12" s="22"/>
      <c r="P12" s="37">
        <f t="shared" si="1"/>
        <v>5.0064000000000002</v>
      </c>
      <c r="Q12" s="37">
        <f t="shared" si="2"/>
        <v>2.7995999999999999</v>
      </c>
      <c r="R12" s="37">
        <f t="shared" si="3"/>
        <v>3.6107999999999998</v>
      </c>
      <c r="S12" s="37">
        <f t="shared" si="4"/>
        <v>0.58320000000000005</v>
      </c>
      <c r="T12" s="37">
        <f t="shared" si="10"/>
        <v>12</v>
      </c>
    </row>
    <row r="13" spans="1:20">
      <c r="A13" s="8" t="s">
        <v>55</v>
      </c>
      <c r="B13" s="202">
        <v>12</v>
      </c>
      <c r="C13" s="202">
        <v>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5.0064000000000002</v>
      </c>
      <c r="J13" s="21">
        <f t="shared" si="6"/>
        <v>2.7995999999999999</v>
      </c>
      <c r="K13" s="21">
        <f t="shared" si="7"/>
        <v>3.6107999999999998</v>
      </c>
      <c r="L13" s="21">
        <f t="shared" si="8"/>
        <v>0.58320000000000005</v>
      </c>
      <c r="M13" s="157">
        <f t="shared" si="9"/>
        <v>12</v>
      </c>
      <c r="N13" s="22"/>
      <c r="P13" s="37">
        <f t="shared" si="1"/>
        <v>5.0064000000000002</v>
      </c>
      <c r="Q13" s="37">
        <f t="shared" si="2"/>
        <v>2.7995999999999999</v>
      </c>
      <c r="R13" s="37">
        <f t="shared" si="3"/>
        <v>3.6107999999999998</v>
      </c>
      <c r="S13" s="37">
        <f t="shared" si="4"/>
        <v>0.58320000000000005</v>
      </c>
      <c r="T13" s="37">
        <f t="shared" si="10"/>
        <v>12</v>
      </c>
    </row>
    <row r="14" spans="1:20">
      <c r="A14" s="8" t="s">
        <v>56</v>
      </c>
      <c r="B14" s="202">
        <v>12</v>
      </c>
      <c r="C14" s="202">
        <v>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5.0064000000000002</v>
      </c>
      <c r="J14" s="21">
        <f t="shared" si="6"/>
        <v>2.7995999999999999</v>
      </c>
      <c r="K14" s="21">
        <f t="shared" si="7"/>
        <v>3.6107999999999998</v>
      </c>
      <c r="L14" s="21">
        <f t="shared" si="8"/>
        <v>0.58320000000000005</v>
      </c>
      <c r="M14" s="157">
        <f t="shared" si="9"/>
        <v>12</v>
      </c>
      <c r="N14" s="22"/>
      <c r="P14" s="37">
        <f t="shared" si="1"/>
        <v>5.0064000000000002</v>
      </c>
      <c r="Q14" s="37">
        <f t="shared" si="2"/>
        <v>2.7995999999999999</v>
      </c>
      <c r="R14" s="37">
        <f t="shared" si="3"/>
        <v>3.6107999999999998</v>
      </c>
      <c r="S14" s="37">
        <f t="shared" si="4"/>
        <v>0.58320000000000005</v>
      </c>
      <c r="T14" s="37">
        <f t="shared" si="10"/>
        <v>12</v>
      </c>
    </row>
    <row r="15" spans="1:20">
      <c r="A15" s="8" t="s">
        <v>57</v>
      </c>
      <c r="B15" s="202">
        <v>12</v>
      </c>
      <c r="C15" s="202">
        <v>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5.0064000000000002</v>
      </c>
      <c r="J15" s="21">
        <f t="shared" si="6"/>
        <v>2.7995999999999999</v>
      </c>
      <c r="K15" s="21">
        <f t="shared" si="7"/>
        <v>3.6107999999999998</v>
      </c>
      <c r="L15" s="21">
        <f t="shared" si="8"/>
        <v>0.58320000000000005</v>
      </c>
      <c r="M15" s="157">
        <f t="shared" si="9"/>
        <v>12</v>
      </c>
      <c r="N15" s="22"/>
      <c r="P15" s="37">
        <f t="shared" si="1"/>
        <v>5.0064000000000002</v>
      </c>
      <c r="Q15" s="37">
        <f t="shared" si="2"/>
        <v>2.7995999999999999</v>
      </c>
      <c r="R15" s="37">
        <f t="shared" si="3"/>
        <v>3.6107999999999998</v>
      </c>
      <c r="S15" s="37">
        <f t="shared" si="4"/>
        <v>0.58320000000000005</v>
      </c>
      <c r="T15" s="37">
        <f t="shared" si="10"/>
        <v>12</v>
      </c>
    </row>
    <row r="16" spans="1:20">
      <c r="A16" s="8" t="s">
        <v>58</v>
      </c>
      <c r="B16" s="202">
        <v>12</v>
      </c>
      <c r="C16" s="202">
        <v>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5.0064000000000002</v>
      </c>
      <c r="J16" s="21">
        <f t="shared" si="6"/>
        <v>2.7995999999999999</v>
      </c>
      <c r="K16" s="21">
        <f t="shared" si="7"/>
        <v>3.6107999999999998</v>
      </c>
      <c r="L16" s="21">
        <f t="shared" si="8"/>
        <v>0.58320000000000005</v>
      </c>
      <c r="M16" s="157">
        <f t="shared" si="9"/>
        <v>12</v>
      </c>
      <c r="N16" s="22"/>
      <c r="P16" s="37">
        <f t="shared" si="1"/>
        <v>5.0064000000000002</v>
      </c>
      <c r="Q16" s="37">
        <f t="shared" si="2"/>
        <v>2.7995999999999999</v>
      </c>
      <c r="R16" s="37">
        <f t="shared" si="3"/>
        <v>3.6107999999999998</v>
      </c>
      <c r="S16" s="37">
        <f t="shared" si="4"/>
        <v>0.58320000000000005</v>
      </c>
      <c r="T16" s="37">
        <f t="shared" si="10"/>
        <v>12</v>
      </c>
    </row>
    <row r="17" spans="1:20">
      <c r="A17" s="8" t="s">
        <v>59</v>
      </c>
      <c r="B17" s="202">
        <v>12</v>
      </c>
      <c r="C17" s="202">
        <v>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5.0064000000000002</v>
      </c>
      <c r="J17" s="21">
        <f t="shared" si="6"/>
        <v>2.7995999999999999</v>
      </c>
      <c r="K17" s="21">
        <f t="shared" si="7"/>
        <v>3.6107999999999998</v>
      </c>
      <c r="L17" s="21">
        <f t="shared" si="8"/>
        <v>0.58320000000000005</v>
      </c>
      <c r="M17" s="157">
        <f t="shared" si="9"/>
        <v>12</v>
      </c>
      <c r="N17" s="22"/>
      <c r="P17" s="37">
        <f t="shared" si="1"/>
        <v>5.0064000000000002</v>
      </c>
      <c r="Q17" s="37">
        <f t="shared" si="2"/>
        <v>2.7995999999999999</v>
      </c>
      <c r="R17" s="37">
        <f t="shared" si="3"/>
        <v>3.6107999999999998</v>
      </c>
      <c r="S17" s="37">
        <f t="shared" si="4"/>
        <v>0.58320000000000005</v>
      </c>
      <c r="T17" s="37">
        <f t="shared" si="10"/>
        <v>12</v>
      </c>
    </row>
    <row r="18" spans="1:20">
      <c r="A18" s="8" t="s">
        <v>60</v>
      </c>
      <c r="B18" s="202">
        <v>12</v>
      </c>
      <c r="C18" s="202">
        <v>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5.0064000000000002</v>
      </c>
      <c r="J18" s="21">
        <f t="shared" si="6"/>
        <v>2.7995999999999999</v>
      </c>
      <c r="K18" s="21">
        <f t="shared" si="7"/>
        <v>3.6107999999999998</v>
      </c>
      <c r="L18" s="21">
        <f t="shared" si="8"/>
        <v>0.58320000000000005</v>
      </c>
      <c r="M18" s="157">
        <f t="shared" si="9"/>
        <v>12</v>
      </c>
      <c r="N18" s="22"/>
      <c r="P18" s="37">
        <f t="shared" si="1"/>
        <v>5.0064000000000002</v>
      </c>
      <c r="Q18" s="37">
        <f t="shared" si="2"/>
        <v>2.7995999999999999</v>
      </c>
      <c r="R18" s="37">
        <f t="shared" si="3"/>
        <v>3.6107999999999998</v>
      </c>
      <c r="S18" s="37">
        <f t="shared" si="4"/>
        <v>0.58320000000000005</v>
      </c>
      <c r="T18" s="37">
        <f t="shared" si="10"/>
        <v>12</v>
      </c>
    </row>
    <row r="19" spans="1:20">
      <c r="A19" s="8" t="s">
        <v>61</v>
      </c>
      <c r="B19" s="202">
        <v>12</v>
      </c>
      <c r="C19" s="202">
        <v>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5.0064000000000002</v>
      </c>
      <c r="J19" s="21">
        <f t="shared" si="6"/>
        <v>2.7995999999999999</v>
      </c>
      <c r="K19" s="21">
        <f t="shared" si="7"/>
        <v>3.6107999999999998</v>
      </c>
      <c r="L19" s="21">
        <f t="shared" si="8"/>
        <v>0.58320000000000005</v>
      </c>
      <c r="M19" s="157">
        <f t="shared" si="9"/>
        <v>12</v>
      </c>
      <c r="N19" s="22"/>
      <c r="P19" s="37">
        <f t="shared" si="1"/>
        <v>5.0064000000000002</v>
      </c>
      <c r="Q19" s="37">
        <f t="shared" si="2"/>
        <v>2.7995999999999999</v>
      </c>
      <c r="R19" s="37">
        <f t="shared" si="3"/>
        <v>3.6107999999999998</v>
      </c>
      <c r="S19" s="37">
        <f t="shared" si="4"/>
        <v>0.58320000000000005</v>
      </c>
      <c r="T19" s="37">
        <f t="shared" si="10"/>
        <v>12</v>
      </c>
    </row>
    <row r="20" spans="1:20">
      <c r="A20" s="8" t="s">
        <v>62</v>
      </c>
      <c r="B20" s="202">
        <v>12</v>
      </c>
      <c r="C20" s="202">
        <v>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5.0064000000000002</v>
      </c>
      <c r="J20" s="21">
        <f t="shared" si="6"/>
        <v>2.7995999999999999</v>
      </c>
      <c r="K20" s="21">
        <f t="shared" si="7"/>
        <v>3.6107999999999998</v>
      </c>
      <c r="L20" s="21">
        <f t="shared" si="8"/>
        <v>0.58320000000000005</v>
      </c>
      <c r="M20" s="157">
        <f t="shared" si="9"/>
        <v>12</v>
      </c>
      <c r="N20" s="22"/>
      <c r="P20" s="37">
        <f t="shared" si="1"/>
        <v>5.0064000000000002</v>
      </c>
      <c r="Q20" s="37">
        <f t="shared" si="2"/>
        <v>2.7995999999999999</v>
      </c>
      <c r="R20" s="37">
        <f t="shared" si="3"/>
        <v>3.6107999999999998</v>
      </c>
      <c r="S20" s="37">
        <f t="shared" si="4"/>
        <v>0.58320000000000005</v>
      </c>
      <c r="T20" s="37">
        <f t="shared" si="10"/>
        <v>12</v>
      </c>
    </row>
    <row r="21" spans="1:20">
      <c r="A21" s="8" t="s">
        <v>63</v>
      </c>
      <c r="B21" s="202">
        <v>12</v>
      </c>
      <c r="C21" s="202">
        <v>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5.0064000000000002</v>
      </c>
      <c r="J21" s="21">
        <f t="shared" si="6"/>
        <v>2.7995999999999999</v>
      </c>
      <c r="K21" s="21">
        <f t="shared" si="7"/>
        <v>3.6107999999999998</v>
      </c>
      <c r="L21" s="21">
        <f t="shared" si="8"/>
        <v>0.58320000000000005</v>
      </c>
      <c r="M21" s="157">
        <f t="shared" si="9"/>
        <v>12</v>
      </c>
      <c r="N21" s="22"/>
      <c r="P21" s="37">
        <f t="shared" si="1"/>
        <v>5.0064000000000002</v>
      </c>
      <c r="Q21" s="37">
        <f t="shared" si="2"/>
        <v>2.7995999999999999</v>
      </c>
      <c r="R21" s="37">
        <f t="shared" si="3"/>
        <v>3.6107999999999998</v>
      </c>
      <c r="S21" s="37">
        <f t="shared" si="4"/>
        <v>0.58320000000000005</v>
      </c>
      <c r="T21" s="37">
        <f t="shared" si="10"/>
        <v>12</v>
      </c>
    </row>
    <row r="22" spans="1:20">
      <c r="A22" s="8" t="s">
        <v>64</v>
      </c>
      <c r="B22" s="202">
        <v>12</v>
      </c>
      <c r="C22" s="202">
        <v>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5.0064000000000002</v>
      </c>
      <c r="J22" s="21">
        <f t="shared" si="6"/>
        <v>2.7995999999999999</v>
      </c>
      <c r="K22" s="21">
        <f t="shared" si="7"/>
        <v>3.6107999999999998</v>
      </c>
      <c r="L22" s="21">
        <f t="shared" si="8"/>
        <v>0.58320000000000005</v>
      </c>
      <c r="M22" s="157">
        <f t="shared" si="9"/>
        <v>12</v>
      </c>
      <c r="N22" s="22"/>
      <c r="P22" s="37">
        <f t="shared" si="1"/>
        <v>5.0064000000000002</v>
      </c>
      <c r="Q22" s="37">
        <f t="shared" si="2"/>
        <v>2.7995999999999999</v>
      </c>
      <c r="R22" s="37">
        <f t="shared" si="3"/>
        <v>3.6107999999999998</v>
      </c>
      <c r="S22" s="37">
        <f t="shared" si="4"/>
        <v>0.58320000000000005</v>
      </c>
      <c r="T22" s="37">
        <f t="shared" si="10"/>
        <v>12</v>
      </c>
    </row>
    <row r="23" spans="1:20">
      <c r="A23" s="8" t="s">
        <v>65</v>
      </c>
      <c r="B23" s="202">
        <v>12</v>
      </c>
      <c r="C23" s="202">
        <v>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5.0064000000000002</v>
      </c>
      <c r="J23" s="21">
        <f t="shared" si="6"/>
        <v>2.7995999999999999</v>
      </c>
      <c r="K23" s="21">
        <f t="shared" si="7"/>
        <v>3.6107999999999998</v>
      </c>
      <c r="L23" s="21">
        <f t="shared" si="8"/>
        <v>0.58320000000000005</v>
      </c>
      <c r="M23" s="157">
        <f t="shared" si="9"/>
        <v>12</v>
      </c>
      <c r="N23" s="22"/>
      <c r="P23" s="37">
        <f t="shared" si="1"/>
        <v>5.0064000000000002</v>
      </c>
      <c r="Q23" s="37">
        <f t="shared" si="2"/>
        <v>2.7995999999999999</v>
      </c>
      <c r="R23" s="37">
        <f t="shared" si="3"/>
        <v>3.6107999999999998</v>
      </c>
      <c r="S23" s="37">
        <f t="shared" si="4"/>
        <v>0.58320000000000005</v>
      </c>
      <c r="T23" s="37">
        <f t="shared" si="10"/>
        <v>12</v>
      </c>
    </row>
    <row r="24" spans="1:20">
      <c r="A24" s="8" t="s">
        <v>66</v>
      </c>
      <c r="B24" s="202">
        <v>12</v>
      </c>
      <c r="C24" s="202">
        <v>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5.0064000000000002</v>
      </c>
      <c r="J24" s="21">
        <f t="shared" si="6"/>
        <v>2.7995999999999999</v>
      </c>
      <c r="K24" s="21">
        <f t="shared" si="7"/>
        <v>3.6107999999999998</v>
      </c>
      <c r="L24" s="21">
        <f t="shared" si="8"/>
        <v>0.58320000000000005</v>
      </c>
      <c r="M24" s="157">
        <f t="shared" si="9"/>
        <v>12</v>
      </c>
      <c r="N24" s="22"/>
      <c r="P24" s="37">
        <f t="shared" si="1"/>
        <v>5.0064000000000002</v>
      </c>
      <c r="Q24" s="37">
        <f t="shared" si="2"/>
        <v>2.7995999999999999</v>
      </c>
      <c r="R24" s="37">
        <f t="shared" si="3"/>
        <v>3.6107999999999998</v>
      </c>
      <c r="S24" s="37">
        <f t="shared" si="4"/>
        <v>0.58320000000000005</v>
      </c>
      <c r="T24" s="37">
        <f t="shared" si="10"/>
        <v>12</v>
      </c>
    </row>
    <row r="25" spans="1:20">
      <c r="A25" s="8" t="s">
        <v>67</v>
      </c>
      <c r="B25" s="202">
        <v>12</v>
      </c>
      <c r="C25" s="202">
        <v>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5.0064000000000002</v>
      </c>
      <c r="J25" s="21">
        <f t="shared" si="6"/>
        <v>2.7995999999999999</v>
      </c>
      <c r="K25" s="21">
        <f t="shared" si="7"/>
        <v>3.6107999999999998</v>
      </c>
      <c r="L25" s="21">
        <f t="shared" si="8"/>
        <v>0.58320000000000005</v>
      </c>
      <c r="M25" s="157">
        <f t="shared" si="9"/>
        <v>12</v>
      </c>
      <c r="N25" s="22"/>
      <c r="P25" s="37">
        <f t="shared" si="1"/>
        <v>5.0064000000000002</v>
      </c>
      <c r="Q25" s="37">
        <f t="shared" si="2"/>
        <v>2.7995999999999999</v>
      </c>
      <c r="R25" s="37">
        <f t="shared" si="3"/>
        <v>3.6107999999999998</v>
      </c>
      <c r="S25" s="37">
        <f t="shared" si="4"/>
        <v>0.58320000000000005</v>
      </c>
      <c r="T25" s="37">
        <f t="shared" si="10"/>
        <v>12</v>
      </c>
    </row>
    <row r="26" spans="1:20">
      <c r="A26" s="8" t="s">
        <v>68</v>
      </c>
      <c r="B26" s="202">
        <v>12</v>
      </c>
      <c r="C26" s="202">
        <v>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5.0064000000000002</v>
      </c>
      <c r="J26" s="21">
        <f t="shared" si="6"/>
        <v>2.7995999999999999</v>
      </c>
      <c r="K26" s="21">
        <f t="shared" si="7"/>
        <v>3.6107999999999998</v>
      </c>
      <c r="L26" s="21">
        <f t="shared" si="8"/>
        <v>0.58320000000000005</v>
      </c>
      <c r="M26" s="157">
        <f t="shared" si="9"/>
        <v>12</v>
      </c>
      <c r="N26" s="22"/>
      <c r="P26" s="37">
        <f t="shared" si="1"/>
        <v>5.0064000000000002</v>
      </c>
      <c r="Q26" s="37">
        <f t="shared" si="2"/>
        <v>2.7995999999999999</v>
      </c>
      <c r="R26" s="37">
        <f t="shared" si="3"/>
        <v>3.6107999999999998</v>
      </c>
      <c r="S26" s="37">
        <f t="shared" si="4"/>
        <v>0.58320000000000005</v>
      </c>
      <c r="T26" s="37">
        <f t="shared" si="10"/>
        <v>12</v>
      </c>
    </row>
    <row r="27" spans="1:20">
      <c r="A27" s="8" t="s">
        <v>69</v>
      </c>
      <c r="B27" s="202">
        <v>12</v>
      </c>
      <c r="C27" s="202">
        <v>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5.0064000000000002</v>
      </c>
      <c r="J27" s="21">
        <f t="shared" si="6"/>
        <v>2.7995999999999999</v>
      </c>
      <c r="K27" s="21">
        <f t="shared" si="7"/>
        <v>3.6107999999999998</v>
      </c>
      <c r="L27" s="21">
        <f t="shared" si="8"/>
        <v>0.58320000000000005</v>
      </c>
      <c r="M27" s="157">
        <f t="shared" si="9"/>
        <v>12</v>
      </c>
      <c r="N27" s="22"/>
      <c r="P27" s="37">
        <f t="shared" si="1"/>
        <v>5.0064000000000002</v>
      </c>
      <c r="Q27" s="37">
        <f t="shared" si="2"/>
        <v>2.7995999999999999</v>
      </c>
      <c r="R27" s="37">
        <f t="shared" si="3"/>
        <v>3.6107999999999998</v>
      </c>
      <c r="S27" s="37">
        <f t="shared" si="4"/>
        <v>0.58320000000000005</v>
      </c>
      <c r="T27" s="37">
        <f t="shared" si="10"/>
        <v>12</v>
      </c>
    </row>
    <row r="28" spans="1:20">
      <c r="A28" s="8" t="s">
        <v>70</v>
      </c>
      <c r="B28" s="202">
        <v>13</v>
      </c>
      <c r="C28" s="202">
        <v>13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5.4236000000000004</v>
      </c>
      <c r="J28" s="21">
        <f t="shared" si="6"/>
        <v>3.0328999999999997</v>
      </c>
      <c r="K28" s="21">
        <f t="shared" si="7"/>
        <v>3.9117000000000002</v>
      </c>
      <c r="L28" s="21">
        <f t="shared" si="8"/>
        <v>0.63180000000000003</v>
      </c>
      <c r="M28" s="157">
        <f t="shared" si="9"/>
        <v>13</v>
      </c>
      <c r="N28" s="22"/>
      <c r="P28" s="37">
        <f t="shared" si="1"/>
        <v>5.4236000000000004</v>
      </c>
      <c r="Q28" s="37">
        <f t="shared" si="2"/>
        <v>3.0328999999999997</v>
      </c>
      <c r="R28" s="37">
        <f t="shared" si="3"/>
        <v>3.9117000000000002</v>
      </c>
      <c r="S28" s="37">
        <f t="shared" si="4"/>
        <v>0.63180000000000003</v>
      </c>
      <c r="T28" s="37">
        <f t="shared" si="10"/>
        <v>13</v>
      </c>
    </row>
    <row r="29" spans="1:20">
      <c r="A29" s="8" t="s">
        <v>71</v>
      </c>
      <c r="B29" s="202">
        <v>13</v>
      </c>
      <c r="C29" s="202">
        <v>13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5.4236000000000004</v>
      </c>
      <c r="J29" s="21">
        <f t="shared" si="6"/>
        <v>3.0328999999999997</v>
      </c>
      <c r="K29" s="21">
        <f t="shared" si="7"/>
        <v>3.9117000000000002</v>
      </c>
      <c r="L29" s="21">
        <f t="shared" si="8"/>
        <v>0.63180000000000003</v>
      </c>
      <c r="M29" s="157">
        <f t="shared" si="9"/>
        <v>13</v>
      </c>
      <c r="N29" s="22"/>
      <c r="P29" s="37">
        <f t="shared" si="1"/>
        <v>5.4236000000000004</v>
      </c>
      <c r="Q29" s="37">
        <f t="shared" si="2"/>
        <v>3.0328999999999997</v>
      </c>
      <c r="R29" s="37">
        <f t="shared" si="3"/>
        <v>3.9117000000000002</v>
      </c>
      <c r="S29" s="37">
        <f t="shared" si="4"/>
        <v>0.63180000000000003</v>
      </c>
      <c r="T29" s="37">
        <f t="shared" si="10"/>
        <v>13</v>
      </c>
    </row>
    <row r="30" spans="1:20">
      <c r="A30" s="8" t="s">
        <v>72</v>
      </c>
      <c r="B30" s="202">
        <v>13</v>
      </c>
      <c r="C30" s="202">
        <v>13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5.4236000000000004</v>
      </c>
      <c r="J30" s="21">
        <f t="shared" si="6"/>
        <v>3.0328999999999997</v>
      </c>
      <c r="K30" s="21">
        <f t="shared" si="7"/>
        <v>3.9117000000000002</v>
      </c>
      <c r="L30" s="21">
        <f t="shared" si="8"/>
        <v>0.63180000000000003</v>
      </c>
      <c r="M30" s="157">
        <f t="shared" si="9"/>
        <v>13</v>
      </c>
      <c r="N30" s="22"/>
      <c r="P30" s="37">
        <f t="shared" si="1"/>
        <v>5.4236000000000004</v>
      </c>
      <c r="Q30" s="37">
        <f t="shared" si="2"/>
        <v>3.0328999999999997</v>
      </c>
      <c r="R30" s="37">
        <f t="shared" si="3"/>
        <v>3.9117000000000002</v>
      </c>
      <c r="S30" s="37">
        <f t="shared" si="4"/>
        <v>0.63180000000000003</v>
      </c>
      <c r="T30" s="37">
        <f t="shared" si="10"/>
        <v>13</v>
      </c>
    </row>
    <row r="31" spans="1:20">
      <c r="A31" s="8" t="s">
        <v>73</v>
      </c>
      <c r="B31" s="202">
        <v>13</v>
      </c>
      <c r="C31" s="202">
        <v>13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5.4236000000000004</v>
      </c>
      <c r="J31" s="21">
        <f t="shared" si="6"/>
        <v>3.0328999999999997</v>
      </c>
      <c r="K31" s="21">
        <f t="shared" si="7"/>
        <v>3.9117000000000002</v>
      </c>
      <c r="L31" s="21">
        <f t="shared" si="8"/>
        <v>0.63180000000000003</v>
      </c>
      <c r="M31" s="157">
        <f t="shared" si="9"/>
        <v>13</v>
      </c>
      <c r="N31" s="22"/>
      <c r="P31" s="37">
        <f t="shared" si="1"/>
        <v>5.4236000000000004</v>
      </c>
      <c r="Q31" s="37">
        <f t="shared" si="2"/>
        <v>3.0328999999999997</v>
      </c>
      <c r="R31" s="37">
        <f t="shared" si="3"/>
        <v>3.9117000000000002</v>
      </c>
      <c r="S31" s="37">
        <f t="shared" si="4"/>
        <v>0.63180000000000003</v>
      </c>
      <c r="T31" s="37">
        <f t="shared" si="10"/>
        <v>13</v>
      </c>
    </row>
    <row r="32" spans="1:20">
      <c r="A32" s="8" t="s">
        <v>74</v>
      </c>
      <c r="B32" s="202">
        <v>13</v>
      </c>
      <c r="C32" s="202">
        <v>13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5.4236000000000004</v>
      </c>
      <c r="J32" s="21">
        <f t="shared" si="6"/>
        <v>3.0328999999999997</v>
      </c>
      <c r="K32" s="21">
        <f t="shared" si="7"/>
        <v>3.9117000000000002</v>
      </c>
      <c r="L32" s="21">
        <f t="shared" si="8"/>
        <v>0.63180000000000003</v>
      </c>
      <c r="M32" s="157">
        <f t="shared" si="9"/>
        <v>13</v>
      </c>
      <c r="N32" s="22"/>
      <c r="P32" s="37">
        <f t="shared" si="1"/>
        <v>5.4236000000000004</v>
      </c>
      <c r="Q32" s="37">
        <f t="shared" si="2"/>
        <v>3.0328999999999997</v>
      </c>
      <c r="R32" s="37">
        <f t="shared" si="3"/>
        <v>3.9117000000000002</v>
      </c>
      <c r="S32" s="37">
        <f t="shared" si="4"/>
        <v>0.63180000000000003</v>
      </c>
      <c r="T32" s="37">
        <f t="shared" si="10"/>
        <v>13</v>
      </c>
    </row>
    <row r="33" spans="1:20">
      <c r="A33" s="8" t="s">
        <v>75</v>
      </c>
      <c r="B33" s="202">
        <v>13</v>
      </c>
      <c r="C33" s="202">
        <v>13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5.4236000000000004</v>
      </c>
      <c r="J33" s="21">
        <f t="shared" si="6"/>
        <v>3.0328999999999997</v>
      </c>
      <c r="K33" s="21">
        <f t="shared" si="7"/>
        <v>3.9117000000000002</v>
      </c>
      <c r="L33" s="21">
        <f t="shared" si="8"/>
        <v>0.63180000000000003</v>
      </c>
      <c r="M33" s="157">
        <f t="shared" si="9"/>
        <v>13</v>
      </c>
      <c r="N33" s="22"/>
      <c r="P33" s="37">
        <f t="shared" si="1"/>
        <v>5.4236000000000004</v>
      </c>
      <c r="Q33" s="37">
        <f t="shared" si="2"/>
        <v>3.0328999999999997</v>
      </c>
      <c r="R33" s="37">
        <f t="shared" si="3"/>
        <v>3.9117000000000002</v>
      </c>
      <c r="S33" s="37">
        <f t="shared" si="4"/>
        <v>0.63180000000000003</v>
      </c>
      <c r="T33" s="37">
        <f t="shared" si="10"/>
        <v>13</v>
      </c>
    </row>
    <row r="34" spans="1:20">
      <c r="A34" s="8" t="s">
        <v>76</v>
      </c>
      <c r="B34" s="202">
        <v>13</v>
      </c>
      <c r="C34" s="202">
        <v>13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5.4236000000000004</v>
      </c>
      <c r="J34" s="21">
        <f t="shared" si="6"/>
        <v>3.0328999999999997</v>
      </c>
      <c r="K34" s="21">
        <f t="shared" si="7"/>
        <v>3.9117000000000002</v>
      </c>
      <c r="L34" s="21">
        <f t="shared" si="8"/>
        <v>0.63180000000000003</v>
      </c>
      <c r="M34" s="157">
        <f t="shared" si="9"/>
        <v>13</v>
      </c>
      <c r="N34" s="22"/>
      <c r="P34" s="37">
        <f t="shared" si="1"/>
        <v>5.4236000000000004</v>
      </c>
      <c r="Q34" s="37">
        <f t="shared" si="2"/>
        <v>3.0328999999999997</v>
      </c>
      <c r="R34" s="37">
        <f t="shared" si="3"/>
        <v>3.9117000000000002</v>
      </c>
      <c r="S34" s="37">
        <f t="shared" si="4"/>
        <v>0.63180000000000003</v>
      </c>
      <c r="T34" s="37">
        <f t="shared" si="10"/>
        <v>13</v>
      </c>
    </row>
    <row r="35" spans="1:20">
      <c r="A35" s="8" t="s">
        <v>77</v>
      </c>
      <c r="B35" s="202">
        <v>13</v>
      </c>
      <c r="C35" s="202">
        <v>13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5.4236000000000004</v>
      </c>
      <c r="J35" s="21">
        <f t="shared" si="6"/>
        <v>3.0328999999999997</v>
      </c>
      <c r="K35" s="21">
        <f t="shared" si="7"/>
        <v>3.9117000000000002</v>
      </c>
      <c r="L35" s="21">
        <f t="shared" si="8"/>
        <v>0.63180000000000003</v>
      </c>
      <c r="M35" s="157">
        <f t="shared" si="9"/>
        <v>13</v>
      </c>
      <c r="N35" s="22"/>
      <c r="P35" s="37">
        <f t="shared" ref="P35:P66" si="12">I35</f>
        <v>5.4236000000000004</v>
      </c>
      <c r="Q35" s="37">
        <f t="shared" ref="Q35:Q66" si="13">J35</f>
        <v>3.0328999999999997</v>
      </c>
      <c r="R35" s="37">
        <f t="shared" ref="R35:R66" si="14">K35</f>
        <v>3.9117000000000002</v>
      </c>
      <c r="S35" s="37">
        <f t="shared" ref="S35:S66" si="15">L35</f>
        <v>0.63180000000000003</v>
      </c>
      <c r="T35" s="37">
        <f t="shared" si="10"/>
        <v>13</v>
      </c>
    </row>
    <row r="36" spans="1:20">
      <c r="A36" s="8" t="s">
        <v>78</v>
      </c>
      <c r="B36" s="202">
        <v>13</v>
      </c>
      <c r="C36" s="202">
        <v>13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5.4236000000000004</v>
      </c>
      <c r="J36" s="21">
        <f t="shared" si="6"/>
        <v>3.0328999999999997</v>
      </c>
      <c r="K36" s="21">
        <f t="shared" si="7"/>
        <v>3.9117000000000002</v>
      </c>
      <c r="L36" s="21">
        <f t="shared" si="8"/>
        <v>0.63180000000000003</v>
      </c>
      <c r="M36" s="157">
        <f t="shared" si="9"/>
        <v>13</v>
      </c>
      <c r="N36" s="22"/>
      <c r="P36" s="37">
        <f t="shared" si="12"/>
        <v>5.4236000000000004</v>
      </c>
      <c r="Q36" s="37">
        <f t="shared" si="13"/>
        <v>3.0328999999999997</v>
      </c>
      <c r="R36" s="37">
        <f t="shared" si="14"/>
        <v>3.9117000000000002</v>
      </c>
      <c r="S36" s="37">
        <f t="shared" si="15"/>
        <v>0.63180000000000003</v>
      </c>
      <c r="T36" s="37">
        <f t="shared" si="10"/>
        <v>13</v>
      </c>
    </row>
    <row r="37" spans="1:20">
      <c r="A37" s="8" t="s">
        <v>79</v>
      </c>
      <c r="B37" s="202">
        <v>13</v>
      </c>
      <c r="C37" s="202">
        <v>13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5.4236000000000004</v>
      </c>
      <c r="J37" s="21">
        <f t="shared" si="6"/>
        <v>3.0328999999999997</v>
      </c>
      <c r="K37" s="21">
        <f t="shared" si="7"/>
        <v>3.9117000000000002</v>
      </c>
      <c r="L37" s="21">
        <f t="shared" si="8"/>
        <v>0.63180000000000003</v>
      </c>
      <c r="M37" s="157">
        <f t="shared" si="9"/>
        <v>13</v>
      </c>
      <c r="N37" s="22"/>
      <c r="P37" s="37">
        <f t="shared" si="12"/>
        <v>5.4236000000000004</v>
      </c>
      <c r="Q37" s="37">
        <f t="shared" si="13"/>
        <v>3.0328999999999997</v>
      </c>
      <c r="R37" s="37">
        <f t="shared" si="14"/>
        <v>3.9117000000000002</v>
      </c>
      <c r="S37" s="37">
        <f t="shared" si="15"/>
        <v>0.63180000000000003</v>
      </c>
      <c r="T37" s="37">
        <f t="shared" si="10"/>
        <v>13</v>
      </c>
    </row>
    <row r="38" spans="1:20">
      <c r="A38" s="8" t="s">
        <v>80</v>
      </c>
      <c r="B38" s="202">
        <v>13</v>
      </c>
      <c r="C38" s="202">
        <v>13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5.4236000000000004</v>
      </c>
      <c r="J38" s="21">
        <f t="shared" si="6"/>
        <v>3.0328999999999997</v>
      </c>
      <c r="K38" s="21">
        <f t="shared" si="7"/>
        <v>3.9117000000000002</v>
      </c>
      <c r="L38" s="21">
        <f t="shared" si="8"/>
        <v>0.63180000000000003</v>
      </c>
      <c r="M38" s="157">
        <f t="shared" si="9"/>
        <v>13</v>
      </c>
      <c r="N38" s="22"/>
      <c r="P38" s="37">
        <f t="shared" si="12"/>
        <v>5.4236000000000004</v>
      </c>
      <c r="Q38" s="37">
        <f t="shared" si="13"/>
        <v>3.0328999999999997</v>
      </c>
      <c r="R38" s="37">
        <f t="shared" si="14"/>
        <v>3.9117000000000002</v>
      </c>
      <c r="S38" s="37">
        <f t="shared" si="15"/>
        <v>0.63180000000000003</v>
      </c>
      <c r="T38" s="37">
        <f t="shared" si="10"/>
        <v>13</v>
      </c>
    </row>
    <row r="39" spans="1:20">
      <c r="A39" s="8" t="s">
        <v>81</v>
      </c>
      <c r="B39" s="202">
        <v>13</v>
      </c>
      <c r="C39" s="202">
        <v>13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5.4236000000000004</v>
      </c>
      <c r="J39" s="21">
        <f t="shared" si="6"/>
        <v>3.0328999999999997</v>
      </c>
      <c r="K39" s="21">
        <f t="shared" si="7"/>
        <v>3.9117000000000002</v>
      </c>
      <c r="L39" s="21">
        <f t="shared" si="8"/>
        <v>0.63180000000000003</v>
      </c>
      <c r="M39" s="157">
        <f t="shared" si="9"/>
        <v>13</v>
      </c>
      <c r="N39" s="22"/>
      <c r="P39" s="37">
        <f t="shared" si="12"/>
        <v>5.4236000000000004</v>
      </c>
      <c r="Q39" s="37">
        <f t="shared" si="13"/>
        <v>3.0328999999999997</v>
      </c>
      <c r="R39" s="37">
        <f t="shared" si="14"/>
        <v>3.9117000000000002</v>
      </c>
      <c r="S39" s="37">
        <f t="shared" si="15"/>
        <v>0.63180000000000003</v>
      </c>
      <c r="T39" s="37">
        <f t="shared" si="10"/>
        <v>13</v>
      </c>
    </row>
    <row r="40" spans="1:20">
      <c r="A40" s="8" t="s">
        <v>82</v>
      </c>
      <c r="B40" s="202">
        <v>13</v>
      </c>
      <c r="C40" s="202">
        <v>13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5.4236000000000004</v>
      </c>
      <c r="J40" s="21">
        <f t="shared" si="6"/>
        <v>3.0328999999999997</v>
      </c>
      <c r="K40" s="21">
        <f t="shared" si="7"/>
        <v>3.9117000000000002</v>
      </c>
      <c r="L40" s="21">
        <f t="shared" si="8"/>
        <v>0.63180000000000003</v>
      </c>
      <c r="M40" s="157">
        <f t="shared" si="9"/>
        <v>13</v>
      </c>
      <c r="N40" s="22"/>
      <c r="P40" s="37">
        <f t="shared" si="12"/>
        <v>5.4236000000000004</v>
      </c>
      <c r="Q40" s="37">
        <f t="shared" si="13"/>
        <v>3.0328999999999997</v>
      </c>
      <c r="R40" s="37">
        <f t="shared" si="14"/>
        <v>3.9117000000000002</v>
      </c>
      <c r="S40" s="37">
        <f t="shared" si="15"/>
        <v>0.63180000000000003</v>
      </c>
      <c r="T40" s="37">
        <f t="shared" si="10"/>
        <v>13</v>
      </c>
    </row>
    <row r="41" spans="1:20">
      <c r="A41" s="8" t="s">
        <v>83</v>
      </c>
      <c r="B41" s="202">
        <v>13</v>
      </c>
      <c r="C41" s="202">
        <v>13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5.4236000000000004</v>
      </c>
      <c r="J41" s="21">
        <f t="shared" si="6"/>
        <v>3.0328999999999997</v>
      </c>
      <c r="K41" s="21">
        <f t="shared" si="7"/>
        <v>3.9117000000000002</v>
      </c>
      <c r="L41" s="21">
        <f t="shared" si="8"/>
        <v>0.63180000000000003</v>
      </c>
      <c r="M41" s="157">
        <f t="shared" si="9"/>
        <v>13</v>
      </c>
      <c r="N41" s="22"/>
      <c r="P41" s="37">
        <f t="shared" si="12"/>
        <v>5.4236000000000004</v>
      </c>
      <c r="Q41" s="37">
        <f t="shared" si="13"/>
        <v>3.0328999999999997</v>
      </c>
      <c r="R41" s="37">
        <f t="shared" si="14"/>
        <v>3.9117000000000002</v>
      </c>
      <c r="S41" s="37">
        <f t="shared" si="15"/>
        <v>0.63180000000000003</v>
      </c>
      <c r="T41" s="37">
        <f t="shared" si="10"/>
        <v>13</v>
      </c>
    </row>
    <row r="42" spans="1:20">
      <c r="A42" s="8" t="s">
        <v>84</v>
      </c>
      <c r="B42" s="202">
        <v>13</v>
      </c>
      <c r="C42" s="202">
        <v>13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5.4236000000000004</v>
      </c>
      <c r="J42" s="21">
        <f t="shared" si="6"/>
        <v>3.0328999999999997</v>
      </c>
      <c r="K42" s="21">
        <f t="shared" si="7"/>
        <v>3.9117000000000002</v>
      </c>
      <c r="L42" s="21">
        <f t="shared" si="8"/>
        <v>0.63180000000000003</v>
      </c>
      <c r="M42" s="157">
        <f t="shared" si="9"/>
        <v>13</v>
      </c>
      <c r="N42" s="22"/>
      <c r="P42" s="37">
        <f t="shared" si="12"/>
        <v>5.4236000000000004</v>
      </c>
      <c r="Q42" s="37">
        <f t="shared" si="13"/>
        <v>3.0328999999999997</v>
      </c>
      <c r="R42" s="37">
        <f t="shared" si="14"/>
        <v>3.9117000000000002</v>
      </c>
      <c r="S42" s="37">
        <f t="shared" si="15"/>
        <v>0.63180000000000003</v>
      </c>
      <c r="T42" s="37">
        <f t="shared" si="10"/>
        <v>13</v>
      </c>
    </row>
    <row r="43" spans="1:20">
      <c r="A43" s="8" t="s">
        <v>85</v>
      </c>
      <c r="B43" s="202">
        <v>13</v>
      </c>
      <c r="C43" s="202">
        <v>13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5.4236000000000004</v>
      </c>
      <c r="J43" s="21">
        <f t="shared" si="6"/>
        <v>3.0328999999999997</v>
      </c>
      <c r="K43" s="21">
        <f t="shared" si="7"/>
        <v>3.9117000000000002</v>
      </c>
      <c r="L43" s="21">
        <f t="shared" si="8"/>
        <v>0.63180000000000003</v>
      </c>
      <c r="M43" s="157">
        <f t="shared" si="9"/>
        <v>13</v>
      </c>
      <c r="N43" s="22"/>
      <c r="P43" s="37">
        <f t="shared" si="12"/>
        <v>5.4236000000000004</v>
      </c>
      <c r="Q43" s="37">
        <f t="shared" si="13"/>
        <v>3.0328999999999997</v>
      </c>
      <c r="R43" s="37">
        <f t="shared" si="14"/>
        <v>3.9117000000000002</v>
      </c>
      <c r="S43" s="37">
        <f t="shared" si="15"/>
        <v>0.63180000000000003</v>
      </c>
      <c r="T43" s="37">
        <f t="shared" si="10"/>
        <v>13</v>
      </c>
    </row>
    <row r="44" spans="1:20">
      <c r="A44" s="8" t="s">
        <v>86</v>
      </c>
      <c r="B44" s="202">
        <v>13</v>
      </c>
      <c r="C44" s="202">
        <v>13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5.4236000000000004</v>
      </c>
      <c r="J44" s="21">
        <f t="shared" si="6"/>
        <v>3.0328999999999997</v>
      </c>
      <c r="K44" s="21">
        <f t="shared" si="7"/>
        <v>3.9117000000000002</v>
      </c>
      <c r="L44" s="21">
        <f t="shared" si="8"/>
        <v>0.63180000000000003</v>
      </c>
      <c r="M44" s="157">
        <f t="shared" si="9"/>
        <v>13</v>
      </c>
      <c r="N44" s="22"/>
      <c r="P44" s="37">
        <f t="shared" si="12"/>
        <v>5.4236000000000004</v>
      </c>
      <c r="Q44" s="37">
        <f t="shared" si="13"/>
        <v>3.0328999999999997</v>
      </c>
      <c r="R44" s="37">
        <f t="shared" si="14"/>
        <v>3.9117000000000002</v>
      </c>
      <c r="S44" s="37">
        <f t="shared" si="15"/>
        <v>0.63180000000000003</v>
      </c>
      <c r="T44" s="37">
        <f t="shared" si="10"/>
        <v>13</v>
      </c>
    </row>
    <row r="45" spans="1:20">
      <c r="A45" s="8" t="s">
        <v>87</v>
      </c>
      <c r="B45" s="202">
        <v>13</v>
      </c>
      <c r="C45" s="202">
        <v>13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5.4236000000000004</v>
      </c>
      <c r="J45" s="21">
        <f t="shared" si="6"/>
        <v>3.0328999999999997</v>
      </c>
      <c r="K45" s="21">
        <f t="shared" si="7"/>
        <v>3.9117000000000002</v>
      </c>
      <c r="L45" s="21">
        <f t="shared" si="8"/>
        <v>0.63180000000000003</v>
      </c>
      <c r="M45" s="157">
        <f t="shared" si="9"/>
        <v>13</v>
      </c>
      <c r="N45" s="22"/>
      <c r="P45" s="37">
        <f t="shared" si="12"/>
        <v>5.4236000000000004</v>
      </c>
      <c r="Q45" s="37">
        <f t="shared" si="13"/>
        <v>3.0328999999999997</v>
      </c>
      <c r="R45" s="37">
        <f t="shared" si="14"/>
        <v>3.9117000000000002</v>
      </c>
      <c r="S45" s="37">
        <f t="shared" si="15"/>
        <v>0.63180000000000003</v>
      </c>
      <c r="T45" s="37">
        <f t="shared" si="10"/>
        <v>13</v>
      </c>
    </row>
    <row r="46" spans="1:20">
      <c r="A46" s="8" t="s">
        <v>88</v>
      </c>
      <c r="B46" s="202">
        <v>13</v>
      </c>
      <c r="C46" s="202">
        <v>13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5.4236000000000004</v>
      </c>
      <c r="J46" s="21">
        <f t="shared" si="6"/>
        <v>3.0328999999999997</v>
      </c>
      <c r="K46" s="21">
        <f t="shared" si="7"/>
        <v>3.9117000000000002</v>
      </c>
      <c r="L46" s="21">
        <f t="shared" si="8"/>
        <v>0.63180000000000003</v>
      </c>
      <c r="M46" s="157">
        <f t="shared" si="9"/>
        <v>13</v>
      </c>
      <c r="N46" s="22"/>
      <c r="P46" s="37">
        <f t="shared" si="12"/>
        <v>5.4236000000000004</v>
      </c>
      <c r="Q46" s="37">
        <f t="shared" si="13"/>
        <v>3.0328999999999997</v>
      </c>
      <c r="R46" s="37">
        <f t="shared" si="14"/>
        <v>3.9117000000000002</v>
      </c>
      <c r="S46" s="37">
        <f t="shared" si="15"/>
        <v>0.63180000000000003</v>
      </c>
      <c r="T46" s="37">
        <f t="shared" si="10"/>
        <v>13</v>
      </c>
    </row>
    <row r="47" spans="1:20">
      <c r="A47" s="8" t="s">
        <v>89</v>
      </c>
      <c r="B47" s="202">
        <v>13</v>
      </c>
      <c r="C47" s="202">
        <v>13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5.4236000000000004</v>
      </c>
      <c r="J47" s="21">
        <f t="shared" si="6"/>
        <v>3.0328999999999997</v>
      </c>
      <c r="K47" s="21">
        <f t="shared" si="7"/>
        <v>3.9117000000000002</v>
      </c>
      <c r="L47" s="21">
        <f t="shared" si="8"/>
        <v>0.63180000000000003</v>
      </c>
      <c r="M47" s="157">
        <f t="shared" si="9"/>
        <v>13</v>
      </c>
      <c r="N47" s="22"/>
      <c r="P47" s="37">
        <f t="shared" si="12"/>
        <v>5.4236000000000004</v>
      </c>
      <c r="Q47" s="37">
        <f t="shared" si="13"/>
        <v>3.0328999999999997</v>
      </c>
      <c r="R47" s="37">
        <f t="shared" si="14"/>
        <v>3.9117000000000002</v>
      </c>
      <c r="S47" s="37">
        <f t="shared" si="15"/>
        <v>0.63180000000000003</v>
      </c>
      <c r="T47" s="37">
        <f t="shared" si="10"/>
        <v>13</v>
      </c>
    </row>
    <row r="48" spans="1:20">
      <c r="A48" s="8" t="s">
        <v>90</v>
      </c>
      <c r="B48" s="202">
        <v>13</v>
      </c>
      <c r="C48" s="202">
        <v>13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5.4236000000000004</v>
      </c>
      <c r="J48" s="21">
        <f t="shared" si="6"/>
        <v>3.0328999999999997</v>
      </c>
      <c r="K48" s="21">
        <f t="shared" si="7"/>
        <v>3.9117000000000002</v>
      </c>
      <c r="L48" s="21">
        <f t="shared" si="8"/>
        <v>0.63180000000000003</v>
      </c>
      <c r="M48" s="157">
        <f t="shared" si="9"/>
        <v>13</v>
      </c>
      <c r="N48" s="22"/>
      <c r="P48" s="37">
        <f t="shared" si="12"/>
        <v>5.4236000000000004</v>
      </c>
      <c r="Q48" s="37">
        <f t="shared" si="13"/>
        <v>3.0328999999999997</v>
      </c>
      <c r="R48" s="37">
        <f t="shared" si="14"/>
        <v>3.9117000000000002</v>
      </c>
      <c r="S48" s="37">
        <f t="shared" si="15"/>
        <v>0.63180000000000003</v>
      </c>
      <c r="T48" s="37">
        <f t="shared" si="10"/>
        <v>13</v>
      </c>
    </row>
    <row r="49" spans="1:20">
      <c r="A49" s="8" t="s">
        <v>91</v>
      </c>
      <c r="B49" s="202">
        <v>13</v>
      </c>
      <c r="C49" s="202">
        <v>13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5.4236000000000004</v>
      </c>
      <c r="J49" s="21">
        <f t="shared" si="6"/>
        <v>3.0328999999999997</v>
      </c>
      <c r="K49" s="21">
        <f t="shared" si="7"/>
        <v>3.9117000000000002</v>
      </c>
      <c r="L49" s="21">
        <f t="shared" si="8"/>
        <v>0.63180000000000003</v>
      </c>
      <c r="M49" s="157">
        <f t="shared" si="9"/>
        <v>13</v>
      </c>
      <c r="N49" s="22"/>
      <c r="P49" s="37">
        <f t="shared" si="12"/>
        <v>5.4236000000000004</v>
      </c>
      <c r="Q49" s="37">
        <f t="shared" si="13"/>
        <v>3.0328999999999997</v>
      </c>
      <c r="R49" s="37">
        <f t="shared" si="14"/>
        <v>3.9117000000000002</v>
      </c>
      <c r="S49" s="37">
        <f t="shared" si="15"/>
        <v>0.63180000000000003</v>
      </c>
      <c r="T49" s="37">
        <f t="shared" si="10"/>
        <v>13</v>
      </c>
    </row>
    <row r="50" spans="1:20">
      <c r="A50" s="8" t="s">
        <v>92</v>
      </c>
      <c r="B50" s="202">
        <v>13</v>
      </c>
      <c r="C50" s="202">
        <v>13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5.4236000000000004</v>
      </c>
      <c r="J50" s="21">
        <f t="shared" si="6"/>
        <v>3.0328999999999997</v>
      </c>
      <c r="K50" s="21">
        <f t="shared" si="7"/>
        <v>3.9117000000000002</v>
      </c>
      <c r="L50" s="21">
        <f t="shared" si="8"/>
        <v>0.63180000000000003</v>
      </c>
      <c r="M50" s="157">
        <f t="shared" si="9"/>
        <v>13</v>
      </c>
      <c r="N50" s="22"/>
      <c r="P50" s="37">
        <f t="shared" si="12"/>
        <v>5.4236000000000004</v>
      </c>
      <c r="Q50" s="37">
        <f t="shared" si="13"/>
        <v>3.0328999999999997</v>
      </c>
      <c r="R50" s="37">
        <f t="shared" si="14"/>
        <v>3.9117000000000002</v>
      </c>
      <c r="S50" s="37">
        <f t="shared" si="15"/>
        <v>0.63180000000000003</v>
      </c>
      <c r="T50" s="37">
        <f t="shared" si="10"/>
        <v>13</v>
      </c>
    </row>
    <row r="51" spans="1:20">
      <c r="A51" s="8" t="s">
        <v>93</v>
      </c>
      <c r="B51" s="202">
        <v>13</v>
      </c>
      <c r="C51" s="202">
        <v>13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5.4236000000000004</v>
      </c>
      <c r="J51" s="21">
        <f t="shared" si="6"/>
        <v>3.0328999999999997</v>
      </c>
      <c r="K51" s="21">
        <f t="shared" si="7"/>
        <v>3.9117000000000002</v>
      </c>
      <c r="L51" s="21">
        <f t="shared" si="8"/>
        <v>0.63180000000000003</v>
      </c>
      <c r="M51" s="157">
        <f t="shared" si="9"/>
        <v>13</v>
      </c>
      <c r="N51" s="22"/>
      <c r="P51" s="37">
        <f t="shared" si="12"/>
        <v>5.4236000000000004</v>
      </c>
      <c r="Q51" s="37">
        <f t="shared" si="13"/>
        <v>3.0328999999999997</v>
      </c>
      <c r="R51" s="37">
        <f t="shared" si="14"/>
        <v>3.9117000000000002</v>
      </c>
      <c r="S51" s="37">
        <f t="shared" si="15"/>
        <v>0.63180000000000003</v>
      </c>
      <c r="T51" s="37">
        <f t="shared" si="10"/>
        <v>13</v>
      </c>
    </row>
    <row r="52" spans="1:20">
      <c r="A52" s="8" t="s">
        <v>94</v>
      </c>
      <c r="B52" s="202">
        <v>13</v>
      </c>
      <c r="C52" s="202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57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202">
        <v>13</v>
      </c>
      <c r="C53" s="202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57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202">
        <v>13</v>
      </c>
      <c r="C54" s="202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57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202">
        <v>13</v>
      </c>
      <c r="C55" s="202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57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202">
        <v>13</v>
      </c>
      <c r="C56" s="202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57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202">
        <v>13</v>
      </c>
      <c r="C57" s="202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57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202">
        <v>13</v>
      </c>
      <c r="C58" s="202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57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202">
        <v>13</v>
      </c>
      <c r="C59" s="202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57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202">
        <v>13</v>
      </c>
      <c r="C60" s="202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57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202">
        <v>13</v>
      </c>
      <c r="C61" s="202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57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202">
        <v>13</v>
      </c>
      <c r="C62" s="202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57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202">
        <v>16</v>
      </c>
      <c r="C63" s="202">
        <v>16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6.6752000000000002</v>
      </c>
      <c r="J63" s="21">
        <f t="shared" si="6"/>
        <v>3.7327999999999997</v>
      </c>
      <c r="K63" s="21">
        <f t="shared" si="7"/>
        <v>4.8144</v>
      </c>
      <c r="L63" s="21">
        <f t="shared" si="8"/>
        <v>0.77760000000000007</v>
      </c>
      <c r="M63" s="157">
        <f t="shared" si="9"/>
        <v>16</v>
      </c>
      <c r="N63" s="22"/>
      <c r="P63" s="37">
        <f t="shared" si="12"/>
        <v>6.6752000000000002</v>
      </c>
      <c r="Q63" s="37">
        <f t="shared" si="13"/>
        <v>3.7327999999999997</v>
      </c>
      <c r="R63" s="37">
        <f t="shared" si="14"/>
        <v>4.8144</v>
      </c>
      <c r="S63" s="37">
        <f t="shared" si="15"/>
        <v>0.77760000000000007</v>
      </c>
      <c r="T63" s="37">
        <f t="shared" si="10"/>
        <v>16</v>
      </c>
    </row>
    <row r="64" spans="1:20">
      <c r="A64" s="8" t="s">
        <v>106</v>
      </c>
      <c r="B64" s="202">
        <v>16</v>
      </c>
      <c r="C64" s="202">
        <v>16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6.6752000000000002</v>
      </c>
      <c r="J64" s="21">
        <f t="shared" si="6"/>
        <v>3.7327999999999997</v>
      </c>
      <c r="K64" s="21">
        <f t="shared" si="7"/>
        <v>4.8144</v>
      </c>
      <c r="L64" s="21">
        <f t="shared" si="8"/>
        <v>0.77760000000000007</v>
      </c>
      <c r="M64" s="157">
        <f t="shared" si="9"/>
        <v>16</v>
      </c>
      <c r="N64" s="22"/>
      <c r="P64" s="37">
        <f t="shared" si="12"/>
        <v>6.6752000000000002</v>
      </c>
      <c r="Q64" s="37">
        <f t="shared" si="13"/>
        <v>3.7327999999999997</v>
      </c>
      <c r="R64" s="37">
        <f t="shared" si="14"/>
        <v>4.8144</v>
      </c>
      <c r="S64" s="37">
        <f t="shared" si="15"/>
        <v>0.77760000000000007</v>
      </c>
      <c r="T64" s="37">
        <f t="shared" si="10"/>
        <v>16</v>
      </c>
    </row>
    <row r="65" spans="1:20">
      <c r="A65" s="8" t="s">
        <v>107</v>
      </c>
      <c r="B65" s="202">
        <v>16</v>
      </c>
      <c r="C65" s="202">
        <v>16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6.6752000000000002</v>
      </c>
      <c r="J65" s="21">
        <f t="shared" si="6"/>
        <v>3.7327999999999997</v>
      </c>
      <c r="K65" s="21">
        <f t="shared" si="7"/>
        <v>4.8144</v>
      </c>
      <c r="L65" s="21">
        <f t="shared" si="8"/>
        <v>0.77760000000000007</v>
      </c>
      <c r="M65" s="157">
        <f t="shared" si="9"/>
        <v>16</v>
      </c>
      <c r="N65" s="22"/>
      <c r="P65" s="37">
        <f t="shared" si="12"/>
        <v>6.6752000000000002</v>
      </c>
      <c r="Q65" s="37">
        <f t="shared" si="13"/>
        <v>3.7327999999999997</v>
      </c>
      <c r="R65" s="37">
        <f t="shared" si="14"/>
        <v>4.8144</v>
      </c>
      <c r="S65" s="37">
        <f t="shared" si="15"/>
        <v>0.77760000000000007</v>
      </c>
      <c r="T65" s="37">
        <f t="shared" si="10"/>
        <v>16</v>
      </c>
    </row>
    <row r="66" spans="1:20">
      <c r="A66" s="8" t="s">
        <v>108</v>
      </c>
      <c r="B66" s="202">
        <v>16</v>
      </c>
      <c r="C66" s="202">
        <v>16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6.6752000000000002</v>
      </c>
      <c r="J66" s="21">
        <f t="shared" si="6"/>
        <v>3.7327999999999997</v>
      </c>
      <c r="K66" s="21">
        <f t="shared" si="7"/>
        <v>4.8144</v>
      </c>
      <c r="L66" s="21">
        <f t="shared" si="8"/>
        <v>0.77760000000000007</v>
      </c>
      <c r="M66" s="157">
        <f t="shared" si="9"/>
        <v>16</v>
      </c>
      <c r="N66" s="22"/>
      <c r="P66" s="37">
        <f t="shared" si="12"/>
        <v>6.6752000000000002</v>
      </c>
      <c r="Q66" s="37">
        <f t="shared" si="13"/>
        <v>3.7327999999999997</v>
      </c>
      <c r="R66" s="37">
        <f t="shared" si="14"/>
        <v>4.8144</v>
      </c>
      <c r="S66" s="37">
        <f t="shared" si="15"/>
        <v>0.77760000000000007</v>
      </c>
      <c r="T66" s="37">
        <f t="shared" si="10"/>
        <v>16</v>
      </c>
    </row>
    <row r="67" spans="1:20">
      <c r="A67" s="8" t="s">
        <v>109</v>
      </c>
      <c r="B67" s="202">
        <v>16</v>
      </c>
      <c r="C67" s="202">
        <v>16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6.6752000000000002</v>
      </c>
      <c r="J67" s="21">
        <f t="shared" si="6"/>
        <v>3.7327999999999997</v>
      </c>
      <c r="K67" s="21">
        <f t="shared" si="7"/>
        <v>4.8144</v>
      </c>
      <c r="L67" s="21">
        <f t="shared" si="8"/>
        <v>0.77760000000000007</v>
      </c>
      <c r="M67" s="157">
        <f t="shared" si="9"/>
        <v>16</v>
      </c>
      <c r="N67" s="22"/>
      <c r="P67" s="37">
        <f t="shared" ref="P67:P98" si="17">I67</f>
        <v>6.6752000000000002</v>
      </c>
      <c r="Q67" s="37">
        <f t="shared" ref="Q67:Q98" si="18">J67</f>
        <v>3.7327999999999997</v>
      </c>
      <c r="R67" s="37">
        <f t="shared" ref="R67:R98" si="19">K67</f>
        <v>4.8144</v>
      </c>
      <c r="S67" s="37">
        <f t="shared" ref="S67:S98" si="20">L67</f>
        <v>0.77760000000000007</v>
      </c>
      <c r="T67" s="37">
        <f t="shared" si="10"/>
        <v>16</v>
      </c>
    </row>
    <row r="68" spans="1:20">
      <c r="A68" s="8" t="s">
        <v>110</v>
      </c>
      <c r="B68" s="202">
        <v>16</v>
      </c>
      <c r="C68" s="202">
        <v>16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6.6752000000000002</v>
      </c>
      <c r="J68" s="21">
        <f t="shared" ref="J68:J98" si="22">C68*E68/100</f>
        <v>3.7327999999999997</v>
      </c>
      <c r="K68" s="21">
        <f t="shared" ref="K68:K98" si="23">C68*F68/100</f>
        <v>4.8144</v>
      </c>
      <c r="L68" s="21">
        <f t="shared" ref="L68:L98" si="24">C68*G68/100</f>
        <v>0.77760000000000007</v>
      </c>
      <c r="M68" s="157">
        <f t="shared" ref="M68:M98" si="25">SUM(I68:L68)</f>
        <v>16</v>
      </c>
      <c r="N68" s="22"/>
      <c r="P68" s="37">
        <f t="shared" si="17"/>
        <v>6.6752000000000002</v>
      </c>
      <c r="Q68" s="37">
        <f t="shared" si="18"/>
        <v>3.7327999999999997</v>
      </c>
      <c r="R68" s="37">
        <f t="shared" si="19"/>
        <v>4.8144</v>
      </c>
      <c r="S68" s="37">
        <f t="shared" si="20"/>
        <v>0.77760000000000007</v>
      </c>
      <c r="T68" s="37">
        <f t="shared" ref="T68:T99" si="26">SUM(P68:S68)</f>
        <v>16</v>
      </c>
    </row>
    <row r="69" spans="1:20">
      <c r="A69" s="8" t="s">
        <v>111</v>
      </c>
      <c r="B69" s="202">
        <v>16</v>
      </c>
      <c r="C69" s="202">
        <v>16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6.6752000000000002</v>
      </c>
      <c r="J69" s="21">
        <f t="shared" si="22"/>
        <v>3.7327999999999997</v>
      </c>
      <c r="K69" s="21">
        <f t="shared" si="23"/>
        <v>4.8144</v>
      </c>
      <c r="L69" s="21">
        <f t="shared" si="24"/>
        <v>0.77760000000000007</v>
      </c>
      <c r="M69" s="157">
        <f t="shared" si="25"/>
        <v>16</v>
      </c>
      <c r="N69" s="22"/>
      <c r="P69" s="37">
        <f t="shared" si="17"/>
        <v>6.6752000000000002</v>
      </c>
      <c r="Q69" s="37">
        <f t="shared" si="18"/>
        <v>3.7327999999999997</v>
      </c>
      <c r="R69" s="37">
        <f t="shared" si="19"/>
        <v>4.8144</v>
      </c>
      <c r="S69" s="37">
        <f t="shared" si="20"/>
        <v>0.77760000000000007</v>
      </c>
      <c r="T69" s="37">
        <f t="shared" si="26"/>
        <v>16</v>
      </c>
    </row>
    <row r="70" spans="1:20">
      <c r="A70" s="8" t="s">
        <v>112</v>
      </c>
      <c r="B70" s="202">
        <v>16</v>
      </c>
      <c r="C70" s="202">
        <v>16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6.6752000000000002</v>
      </c>
      <c r="J70" s="21">
        <f t="shared" si="22"/>
        <v>3.7327999999999997</v>
      </c>
      <c r="K70" s="21">
        <f t="shared" si="23"/>
        <v>4.8144</v>
      </c>
      <c r="L70" s="21">
        <f t="shared" si="24"/>
        <v>0.77760000000000007</v>
      </c>
      <c r="M70" s="157">
        <f t="shared" si="25"/>
        <v>16</v>
      </c>
      <c r="N70" s="22"/>
      <c r="P70" s="37">
        <f t="shared" si="17"/>
        <v>6.6752000000000002</v>
      </c>
      <c r="Q70" s="37">
        <f t="shared" si="18"/>
        <v>3.7327999999999997</v>
      </c>
      <c r="R70" s="37">
        <f t="shared" si="19"/>
        <v>4.8144</v>
      </c>
      <c r="S70" s="37">
        <f t="shared" si="20"/>
        <v>0.77760000000000007</v>
      </c>
      <c r="T70" s="37">
        <f t="shared" si="26"/>
        <v>16</v>
      </c>
    </row>
    <row r="71" spans="1:20">
      <c r="A71" s="8" t="s">
        <v>113</v>
      </c>
      <c r="B71" s="202">
        <v>16</v>
      </c>
      <c r="C71" s="202">
        <v>16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6.6752000000000002</v>
      </c>
      <c r="J71" s="21">
        <f t="shared" si="22"/>
        <v>3.7327999999999997</v>
      </c>
      <c r="K71" s="21">
        <f t="shared" si="23"/>
        <v>4.8144</v>
      </c>
      <c r="L71" s="21">
        <f t="shared" si="24"/>
        <v>0.77760000000000007</v>
      </c>
      <c r="M71" s="157">
        <f t="shared" si="25"/>
        <v>16</v>
      </c>
      <c r="N71" s="22"/>
      <c r="P71" s="37">
        <f t="shared" si="17"/>
        <v>6.6752000000000002</v>
      </c>
      <c r="Q71" s="37">
        <f t="shared" si="18"/>
        <v>3.7327999999999997</v>
      </c>
      <c r="R71" s="37">
        <f t="shared" si="19"/>
        <v>4.8144</v>
      </c>
      <c r="S71" s="37">
        <f t="shared" si="20"/>
        <v>0.77760000000000007</v>
      </c>
      <c r="T71" s="37">
        <f t="shared" si="26"/>
        <v>16</v>
      </c>
    </row>
    <row r="72" spans="1:20">
      <c r="A72" s="8" t="s">
        <v>114</v>
      </c>
      <c r="B72" s="202">
        <v>16</v>
      </c>
      <c r="C72" s="202">
        <v>16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6.6752000000000002</v>
      </c>
      <c r="J72" s="21">
        <f t="shared" si="22"/>
        <v>3.7327999999999997</v>
      </c>
      <c r="K72" s="21">
        <f t="shared" si="23"/>
        <v>4.8144</v>
      </c>
      <c r="L72" s="21">
        <f t="shared" si="24"/>
        <v>0.77760000000000007</v>
      </c>
      <c r="M72" s="157">
        <f t="shared" si="25"/>
        <v>16</v>
      </c>
      <c r="N72" s="22"/>
      <c r="P72" s="37">
        <f t="shared" si="17"/>
        <v>6.6752000000000002</v>
      </c>
      <c r="Q72" s="37">
        <f t="shared" si="18"/>
        <v>3.7327999999999997</v>
      </c>
      <c r="R72" s="37">
        <f t="shared" si="19"/>
        <v>4.8144</v>
      </c>
      <c r="S72" s="37">
        <f t="shared" si="20"/>
        <v>0.77760000000000007</v>
      </c>
      <c r="T72" s="37">
        <f t="shared" si="26"/>
        <v>16</v>
      </c>
    </row>
    <row r="73" spans="1:20">
      <c r="A73" s="8" t="s">
        <v>115</v>
      </c>
      <c r="B73" s="202">
        <v>16</v>
      </c>
      <c r="C73" s="202">
        <v>16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6.6752000000000002</v>
      </c>
      <c r="J73" s="21">
        <f t="shared" si="22"/>
        <v>3.7327999999999997</v>
      </c>
      <c r="K73" s="21">
        <f t="shared" si="23"/>
        <v>4.8144</v>
      </c>
      <c r="L73" s="21">
        <f t="shared" si="24"/>
        <v>0.77760000000000007</v>
      </c>
      <c r="M73" s="157">
        <f t="shared" si="25"/>
        <v>16</v>
      </c>
      <c r="N73" s="22"/>
      <c r="P73" s="37">
        <f t="shared" si="17"/>
        <v>6.6752000000000002</v>
      </c>
      <c r="Q73" s="37">
        <f t="shared" si="18"/>
        <v>3.7327999999999997</v>
      </c>
      <c r="R73" s="37">
        <f t="shared" si="19"/>
        <v>4.8144</v>
      </c>
      <c r="S73" s="37">
        <f t="shared" si="20"/>
        <v>0.77760000000000007</v>
      </c>
      <c r="T73" s="37">
        <f t="shared" si="26"/>
        <v>16</v>
      </c>
    </row>
    <row r="74" spans="1:20">
      <c r="A74" s="8" t="s">
        <v>116</v>
      </c>
      <c r="B74" s="202">
        <v>16</v>
      </c>
      <c r="C74" s="202">
        <v>16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6.6752000000000002</v>
      </c>
      <c r="J74" s="21">
        <f t="shared" si="22"/>
        <v>3.7327999999999997</v>
      </c>
      <c r="K74" s="21">
        <f t="shared" si="23"/>
        <v>4.8144</v>
      </c>
      <c r="L74" s="21">
        <f t="shared" si="24"/>
        <v>0.77760000000000007</v>
      </c>
      <c r="M74" s="157">
        <f t="shared" si="25"/>
        <v>16</v>
      </c>
      <c r="N74" s="22"/>
      <c r="P74" s="37">
        <f t="shared" si="17"/>
        <v>6.6752000000000002</v>
      </c>
      <c r="Q74" s="37">
        <f t="shared" si="18"/>
        <v>3.7327999999999997</v>
      </c>
      <c r="R74" s="37">
        <f t="shared" si="19"/>
        <v>4.8144</v>
      </c>
      <c r="S74" s="37">
        <f t="shared" si="20"/>
        <v>0.77760000000000007</v>
      </c>
      <c r="T74" s="37">
        <f t="shared" si="26"/>
        <v>16</v>
      </c>
    </row>
    <row r="75" spans="1:20">
      <c r="A75" s="8" t="s">
        <v>117</v>
      </c>
      <c r="B75" s="202">
        <v>16</v>
      </c>
      <c r="C75" s="202">
        <v>16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6.6752000000000002</v>
      </c>
      <c r="J75" s="21">
        <f t="shared" si="22"/>
        <v>3.7327999999999997</v>
      </c>
      <c r="K75" s="21">
        <f t="shared" si="23"/>
        <v>4.8144</v>
      </c>
      <c r="L75" s="21">
        <f t="shared" si="24"/>
        <v>0.77760000000000007</v>
      </c>
      <c r="M75" s="157">
        <f t="shared" si="25"/>
        <v>16</v>
      </c>
      <c r="N75" s="22"/>
      <c r="P75" s="37">
        <f t="shared" si="17"/>
        <v>6.6752000000000002</v>
      </c>
      <c r="Q75" s="37">
        <f t="shared" si="18"/>
        <v>3.7327999999999997</v>
      </c>
      <c r="R75" s="37">
        <f t="shared" si="19"/>
        <v>4.8144</v>
      </c>
      <c r="S75" s="37">
        <f t="shared" si="20"/>
        <v>0.77760000000000007</v>
      </c>
      <c r="T75" s="37">
        <f t="shared" si="26"/>
        <v>16</v>
      </c>
    </row>
    <row r="76" spans="1:20">
      <c r="A76" s="8" t="s">
        <v>118</v>
      </c>
      <c r="B76" s="202">
        <v>16</v>
      </c>
      <c r="C76" s="202">
        <v>16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6.6752000000000002</v>
      </c>
      <c r="J76" s="21">
        <f t="shared" si="22"/>
        <v>3.7327999999999997</v>
      </c>
      <c r="K76" s="21">
        <f t="shared" si="23"/>
        <v>4.8144</v>
      </c>
      <c r="L76" s="21">
        <f t="shared" si="24"/>
        <v>0.77760000000000007</v>
      </c>
      <c r="M76" s="157">
        <f t="shared" si="25"/>
        <v>16</v>
      </c>
      <c r="N76" s="22"/>
      <c r="P76" s="37">
        <f t="shared" si="17"/>
        <v>6.6752000000000002</v>
      </c>
      <c r="Q76" s="37">
        <f t="shared" si="18"/>
        <v>3.7327999999999997</v>
      </c>
      <c r="R76" s="37">
        <f t="shared" si="19"/>
        <v>4.8144</v>
      </c>
      <c r="S76" s="37">
        <f t="shared" si="20"/>
        <v>0.77760000000000007</v>
      </c>
      <c r="T76" s="37">
        <f t="shared" si="26"/>
        <v>16</v>
      </c>
    </row>
    <row r="77" spans="1:20">
      <c r="A77" s="8" t="s">
        <v>119</v>
      </c>
      <c r="B77" s="202">
        <v>16</v>
      </c>
      <c r="C77" s="202">
        <v>16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6.6752000000000002</v>
      </c>
      <c r="J77" s="21">
        <f t="shared" si="22"/>
        <v>3.7327999999999997</v>
      </c>
      <c r="K77" s="21">
        <f t="shared" si="23"/>
        <v>4.8144</v>
      </c>
      <c r="L77" s="21">
        <f t="shared" si="24"/>
        <v>0.77760000000000007</v>
      </c>
      <c r="M77" s="157">
        <f t="shared" si="25"/>
        <v>16</v>
      </c>
      <c r="N77" s="22"/>
      <c r="P77" s="37">
        <f t="shared" si="17"/>
        <v>6.6752000000000002</v>
      </c>
      <c r="Q77" s="37">
        <f t="shared" si="18"/>
        <v>3.7327999999999997</v>
      </c>
      <c r="R77" s="37">
        <f t="shared" si="19"/>
        <v>4.8144</v>
      </c>
      <c r="S77" s="37">
        <f t="shared" si="20"/>
        <v>0.77760000000000007</v>
      </c>
      <c r="T77" s="37">
        <f t="shared" si="26"/>
        <v>16</v>
      </c>
    </row>
    <row r="78" spans="1:20">
      <c r="A78" s="8" t="s">
        <v>120</v>
      </c>
      <c r="B78" s="202">
        <v>16.7</v>
      </c>
      <c r="C78" s="202">
        <v>16.7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6.9672399999999994</v>
      </c>
      <c r="J78" s="21">
        <f t="shared" si="22"/>
        <v>3.8961099999999993</v>
      </c>
      <c r="K78" s="21">
        <f t="shared" si="23"/>
        <v>5.0250300000000001</v>
      </c>
      <c r="L78" s="21">
        <f t="shared" si="24"/>
        <v>0.81162000000000001</v>
      </c>
      <c r="M78" s="157">
        <f t="shared" si="25"/>
        <v>16.7</v>
      </c>
      <c r="N78" s="22"/>
      <c r="P78" s="37">
        <f t="shared" si="17"/>
        <v>6.9672399999999994</v>
      </c>
      <c r="Q78" s="37">
        <f t="shared" si="18"/>
        <v>3.8961099999999993</v>
      </c>
      <c r="R78" s="37">
        <f t="shared" si="19"/>
        <v>5.0250300000000001</v>
      </c>
      <c r="S78" s="37">
        <f t="shared" si="20"/>
        <v>0.81162000000000001</v>
      </c>
      <c r="T78" s="37">
        <f t="shared" si="26"/>
        <v>16.7</v>
      </c>
    </row>
    <row r="79" spans="1:20">
      <c r="A79" s="8" t="s">
        <v>121</v>
      </c>
      <c r="B79" s="202">
        <v>16.7</v>
      </c>
      <c r="C79" s="202">
        <v>16.7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6.9672399999999994</v>
      </c>
      <c r="J79" s="21">
        <f t="shared" si="22"/>
        <v>3.8961099999999993</v>
      </c>
      <c r="K79" s="21">
        <f t="shared" si="23"/>
        <v>5.0250300000000001</v>
      </c>
      <c r="L79" s="21">
        <f t="shared" si="24"/>
        <v>0.81162000000000001</v>
      </c>
      <c r="M79" s="157">
        <f t="shared" si="25"/>
        <v>16.7</v>
      </c>
      <c r="N79" s="22"/>
      <c r="P79" s="37">
        <f t="shared" si="17"/>
        <v>6.9672399999999994</v>
      </c>
      <c r="Q79" s="37">
        <f t="shared" si="18"/>
        <v>3.8961099999999993</v>
      </c>
      <c r="R79" s="37">
        <f t="shared" si="19"/>
        <v>5.0250300000000001</v>
      </c>
      <c r="S79" s="37">
        <f t="shared" si="20"/>
        <v>0.81162000000000001</v>
      </c>
      <c r="T79" s="37">
        <f t="shared" si="26"/>
        <v>16.7</v>
      </c>
    </row>
    <row r="80" spans="1:20">
      <c r="A80" s="8" t="s">
        <v>122</v>
      </c>
      <c r="B80" s="202">
        <v>16.7</v>
      </c>
      <c r="C80" s="202">
        <v>16.7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6.9672399999999994</v>
      </c>
      <c r="J80" s="21">
        <f t="shared" si="22"/>
        <v>3.8961099999999993</v>
      </c>
      <c r="K80" s="21">
        <f t="shared" si="23"/>
        <v>5.0250300000000001</v>
      </c>
      <c r="L80" s="21">
        <f t="shared" si="24"/>
        <v>0.81162000000000001</v>
      </c>
      <c r="M80" s="157">
        <f t="shared" si="25"/>
        <v>16.7</v>
      </c>
      <c r="N80" s="22"/>
      <c r="P80" s="37">
        <f t="shared" si="17"/>
        <v>6.9672399999999994</v>
      </c>
      <c r="Q80" s="37">
        <f t="shared" si="18"/>
        <v>3.8961099999999993</v>
      </c>
      <c r="R80" s="37">
        <f t="shared" si="19"/>
        <v>5.0250300000000001</v>
      </c>
      <c r="S80" s="37">
        <f t="shared" si="20"/>
        <v>0.81162000000000001</v>
      </c>
      <c r="T80" s="37">
        <f t="shared" si="26"/>
        <v>16.7</v>
      </c>
    </row>
    <row r="81" spans="1:20">
      <c r="A81" s="8" t="s">
        <v>123</v>
      </c>
      <c r="B81" s="202">
        <v>16.7</v>
      </c>
      <c r="C81" s="202">
        <v>16.7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6.9672399999999994</v>
      </c>
      <c r="J81" s="21">
        <f t="shared" si="22"/>
        <v>3.8961099999999993</v>
      </c>
      <c r="K81" s="21">
        <f t="shared" si="23"/>
        <v>5.0250300000000001</v>
      </c>
      <c r="L81" s="21">
        <f t="shared" si="24"/>
        <v>0.81162000000000001</v>
      </c>
      <c r="M81" s="157">
        <f t="shared" si="25"/>
        <v>16.7</v>
      </c>
      <c r="N81" s="22"/>
      <c r="P81" s="37">
        <f t="shared" si="17"/>
        <v>6.9672399999999994</v>
      </c>
      <c r="Q81" s="37">
        <f t="shared" si="18"/>
        <v>3.8961099999999993</v>
      </c>
      <c r="R81" s="37">
        <f t="shared" si="19"/>
        <v>5.0250300000000001</v>
      </c>
      <c r="S81" s="37">
        <f t="shared" si="20"/>
        <v>0.81162000000000001</v>
      </c>
      <c r="T81" s="37">
        <f t="shared" si="26"/>
        <v>16.7</v>
      </c>
    </row>
    <row r="82" spans="1:20">
      <c r="A82" s="8" t="s">
        <v>124</v>
      </c>
      <c r="B82" s="202">
        <v>16.7</v>
      </c>
      <c r="C82" s="202">
        <v>16.7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6.9672399999999994</v>
      </c>
      <c r="J82" s="21">
        <f t="shared" si="22"/>
        <v>3.8961099999999993</v>
      </c>
      <c r="K82" s="21">
        <f t="shared" si="23"/>
        <v>5.0250300000000001</v>
      </c>
      <c r="L82" s="21">
        <f t="shared" si="24"/>
        <v>0.81162000000000001</v>
      </c>
      <c r="M82" s="157">
        <f t="shared" si="25"/>
        <v>16.7</v>
      </c>
      <c r="N82" s="22"/>
      <c r="P82" s="37">
        <f t="shared" si="17"/>
        <v>6.9672399999999994</v>
      </c>
      <c r="Q82" s="37">
        <f t="shared" si="18"/>
        <v>3.8961099999999993</v>
      </c>
      <c r="R82" s="37">
        <f t="shared" si="19"/>
        <v>5.0250300000000001</v>
      </c>
      <c r="S82" s="37">
        <f t="shared" si="20"/>
        <v>0.81162000000000001</v>
      </c>
      <c r="T82" s="37">
        <f t="shared" si="26"/>
        <v>16.7</v>
      </c>
    </row>
    <row r="83" spans="1:20">
      <c r="A83" s="8" t="s">
        <v>125</v>
      </c>
      <c r="B83" s="202">
        <v>16.7</v>
      </c>
      <c r="C83" s="202">
        <v>16.7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6.9672399999999994</v>
      </c>
      <c r="J83" s="21">
        <f t="shared" si="22"/>
        <v>3.8961099999999993</v>
      </c>
      <c r="K83" s="21">
        <f t="shared" si="23"/>
        <v>5.0250300000000001</v>
      </c>
      <c r="L83" s="21">
        <f t="shared" si="24"/>
        <v>0.81162000000000001</v>
      </c>
      <c r="M83" s="157">
        <f t="shared" si="25"/>
        <v>16.7</v>
      </c>
      <c r="N83" s="22"/>
      <c r="P83" s="37">
        <f t="shared" si="17"/>
        <v>6.9672399999999994</v>
      </c>
      <c r="Q83" s="37">
        <f t="shared" si="18"/>
        <v>3.8961099999999993</v>
      </c>
      <c r="R83" s="37">
        <f t="shared" si="19"/>
        <v>5.0250300000000001</v>
      </c>
      <c r="S83" s="37">
        <f t="shared" si="20"/>
        <v>0.81162000000000001</v>
      </c>
      <c r="T83" s="37">
        <f t="shared" si="26"/>
        <v>16.7</v>
      </c>
    </row>
    <row r="84" spans="1:20">
      <c r="A84" s="8" t="s">
        <v>126</v>
      </c>
      <c r="B84" s="202">
        <v>16.7</v>
      </c>
      <c r="C84" s="202">
        <v>16.7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6.9672399999999994</v>
      </c>
      <c r="J84" s="21">
        <f t="shared" si="22"/>
        <v>3.8961099999999993</v>
      </c>
      <c r="K84" s="21">
        <f t="shared" si="23"/>
        <v>5.0250300000000001</v>
      </c>
      <c r="L84" s="21">
        <f t="shared" si="24"/>
        <v>0.81162000000000001</v>
      </c>
      <c r="M84" s="157">
        <f t="shared" si="25"/>
        <v>16.7</v>
      </c>
      <c r="N84" s="22"/>
      <c r="P84" s="37">
        <f t="shared" si="17"/>
        <v>6.9672399999999994</v>
      </c>
      <c r="Q84" s="37">
        <f t="shared" si="18"/>
        <v>3.8961099999999993</v>
      </c>
      <c r="R84" s="37">
        <f t="shared" si="19"/>
        <v>5.0250300000000001</v>
      </c>
      <c r="S84" s="37">
        <f t="shared" si="20"/>
        <v>0.81162000000000001</v>
      </c>
      <c r="T84" s="37">
        <f t="shared" si="26"/>
        <v>16.7</v>
      </c>
    </row>
    <row r="85" spans="1:20">
      <c r="A85" s="8" t="s">
        <v>127</v>
      </c>
      <c r="B85" s="202">
        <v>16.7</v>
      </c>
      <c r="C85" s="202">
        <v>16.7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6.9672399999999994</v>
      </c>
      <c r="J85" s="21">
        <f t="shared" si="22"/>
        <v>3.8961099999999993</v>
      </c>
      <c r="K85" s="21">
        <f t="shared" si="23"/>
        <v>5.0250300000000001</v>
      </c>
      <c r="L85" s="21">
        <f t="shared" si="24"/>
        <v>0.81162000000000001</v>
      </c>
      <c r="M85" s="157">
        <f t="shared" si="25"/>
        <v>16.7</v>
      </c>
      <c r="N85" s="22"/>
      <c r="P85" s="37">
        <f t="shared" si="17"/>
        <v>6.9672399999999994</v>
      </c>
      <c r="Q85" s="37">
        <f t="shared" si="18"/>
        <v>3.8961099999999993</v>
      </c>
      <c r="R85" s="37">
        <f t="shared" si="19"/>
        <v>5.0250300000000001</v>
      </c>
      <c r="S85" s="37">
        <f t="shared" si="20"/>
        <v>0.81162000000000001</v>
      </c>
      <c r="T85" s="37">
        <f t="shared" si="26"/>
        <v>16.7</v>
      </c>
    </row>
    <row r="86" spans="1:20">
      <c r="A86" s="8" t="s">
        <v>128</v>
      </c>
      <c r="B86" s="202">
        <v>16.7</v>
      </c>
      <c r="C86" s="202">
        <v>16.7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6.9672399999999994</v>
      </c>
      <c r="J86" s="21">
        <f t="shared" si="22"/>
        <v>3.8961099999999993</v>
      </c>
      <c r="K86" s="21">
        <f t="shared" si="23"/>
        <v>5.0250300000000001</v>
      </c>
      <c r="L86" s="21">
        <f t="shared" si="24"/>
        <v>0.81162000000000001</v>
      </c>
      <c r="M86" s="157">
        <f t="shared" si="25"/>
        <v>16.7</v>
      </c>
      <c r="N86" s="22"/>
      <c r="P86" s="37">
        <f t="shared" si="17"/>
        <v>6.9672399999999994</v>
      </c>
      <c r="Q86" s="37">
        <f t="shared" si="18"/>
        <v>3.8961099999999993</v>
      </c>
      <c r="R86" s="37">
        <f t="shared" si="19"/>
        <v>5.0250300000000001</v>
      </c>
      <c r="S86" s="37">
        <f t="shared" si="20"/>
        <v>0.81162000000000001</v>
      </c>
      <c r="T86" s="37">
        <f t="shared" si="26"/>
        <v>16.7</v>
      </c>
    </row>
    <row r="87" spans="1:20">
      <c r="A87" s="8" t="s">
        <v>129</v>
      </c>
      <c r="B87" s="202">
        <v>16.7</v>
      </c>
      <c r="C87" s="202">
        <v>16.7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6.9672399999999994</v>
      </c>
      <c r="J87" s="21">
        <f t="shared" si="22"/>
        <v>3.8961099999999993</v>
      </c>
      <c r="K87" s="21">
        <f t="shared" si="23"/>
        <v>5.0250300000000001</v>
      </c>
      <c r="L87" s="21">
        <f t="shared" si="24"/>
        <v>0.81162000000000001</v>
      </c>
      <c r="M87" s="157">
        <f t="shared" si="25"/>
        <v>16.7</v>
      </c>
      <c r="N87" s="22"/>
      <c r="P87" s="37">
        <f t="shared" si="17"/>
        <v>6.9672399999999994</v>
      </c>
      <c r="Q87" s="37">
        <f t="shared" si="18"/>
        <v>3.8961099999999993</v>
      </c>
      <c r="R87" s="37">
        <f t="shared" si="19"/>
        <v>5.0250300000000001</v>
      </c>
      <c r="S87" s="37">
        <f t="shared" si="20"/>
        <v>0.81162000000000001</v>
      </c>
      <c r="T87" s="37">
        <f t="shared" si="26"/>
        <v>16.7</v>
      </c>
    </row>
    <row r="88" spans="1:20">
      <c r="A88" s="8" t="s">
        <v>130</v>
      </c>
      <c r="B88" s="202">
        <v>16.7</v>
      </c>
      <c r="C88" s="202">
        <v>16.7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6.9672399999999994</v>
      </c>
      <c r="J88" s="21">
        <f t="shared" si="22"/>
        <v>3.8961099999999993</v>
      </c>
      <c r="K88" s="21">
        <f t="shared" si="23"/>
        <v>5.0250300000000001</v>
      </c>
      <c r="L88" s="21">
        <f t="shared" si="24"/>
        <v>0.81162000000000001</v>
      </c>
      <c r="M88" s="157">
        <f t="shared" si="25"/>
        <v>16.7</v>
      </c>
      <c r="N88" s="22"/>
      <c r="P88" s="37">
        <f t="shared" si="17"/>
        <v>6.9672399999999994</v>
      </c>
      <c r="Q88" s="37">
        <f t="shared" si="18"/>
        <v>3.8961099999999993</v>
      </c>
      <c r="R88" s="37">
        <f t="shared" si="19"/>
        <v>5.0250300000000001</v>
      </c>
      <c r="S88" s="37">
        <f t="shared" si="20"/>
        <v>0.81162000000000001</v>
      </c>
      <c r="T88" s="37">
        <f t="shared" si="26"/>
        <v>16.7</v>
      </c>
    </row>
    <row r="89" spans="1:20">
      <c r="A89" s="8" t="s">
        <v>131</v>
      </c>
      <c r="B89" s="202">
        <v>16.7</v>
      </c>
      <c r="C89" s="202">
        <v>16.7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6.9672399999999994</v>
      </c>
      <c r="J89" s="21">
        <f t="shared" si="22"/>
        <v>3.8961099999999993</v>
      </c>
      <c r="K89" s="21">
        <f t="shared" si="23"/>
        <v>5.0250300000000001</v>
      </c>
      <c r="L89" s="21">
        <f t="shared" si="24"/>
        <v>0.81162000000000001</v>
      </c>
      <c r="M89" s="157">
        <f t="shared" si="25"/>
        <v>16.7</v>
      </c>
      <c r="N89" s="22"/>
      <c r="P89" s="37">
        <f t="shared" si="17"/>
        <v>6.9672399999999994</v>
      </c>
      <c r="Q89" s="37">
        <f t="shared" si="18"/>
        <v>3.8961099999999993</v>
      </c>
      <c r="R89" s="37">
        <f t="shared" si="19"/>
        <v>5.0250300000000001</v>
      </c>
      <c r="S89" s="37">
        <f t="shared" si="20"/>
        <v>0.81162000000000001</v>
      </c>
      <c r="T89" s="37">
        <f t="shared" si="26"/>
        <v>16.7</v>
      </c>
    </row>
    <row r="90" spans="1:20">
      <c r="A90" s="8" t="s">
        <v>132</v>
      </c>
      <c r="B90" s="202">
        <v>16.7</v>
      </c>
      <c r="C90" s="202">
        <v>16.7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6.9672399999999994</v>
      </c>
      <c r="J90" s="21">
        <f t="shared" si="22"/>
        <v>3.8961099999999993</v>
      </c>
      <c r="K90" s="21">
        <f t="shared" si="23"/>
        <v>5.0250300000000001</v>
      </c>
      <c r="L90" s="21">
        <f t="shared" si="24"/>
        <v>0.81162000000000001</v>
      </c>
      <c r="M90" s="157">
        <f t="shared" si="25"/>
        <v>16.7</v>
      </c>
      <c r="N90" s="22"/>
      <c r="P90" s="37">
        <f t="shared" si="17"/>
        <v>6.9672399999999994</v>
      </c>
      <c r="Q90" s="37">
        <f t="shared" si="18"/>
        <v>3.8961099999999993</v>
      </c>
      <c r="R90" s="37">
        <f t="shared" si="19"/>
        <v>5.0250300000000001</v>
      </c>
      <c r="S90" s="37">
        <f t="shared" si="20"/>
        <v>0.81162000000000001</v>
      </c>
      <c r="T90" s="37">
        <f t="shared" si="26"/>
        <v>16.7</v>
      </c>
    </row>
    <row r="91" spans="1:20">
      <c r="A91" s="8" t="s">
        <v>133</v>
      </c>
      <c r="B91" s="202">
        <v>16.7</v>
      </c>
      <c r="C91" s="202">
        <v>16.7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6.9672399999999994</v>
      </c>
      <c r="J91" s="21">
        <f t="shared" si="22"/>
        <v>3.8961099999999993</v>
      </c>
      <c r="K91" s="21">
        <f t="shared" si="23"/>
        <v>5.0250300000000001</v>
      </c>
      <c r="L91" s="21">
        <f t="shared" si="24"/>
        <v>0.81162000000000001</v>
      </c>
      <c r="M91" s="157">
        <f t="shared" si="25"/>
        <v>16.7</v>
      </c>
      <c r="N91" s="22"/>
      <c r="P91" s="37">
        <f t="shared" si="17"/>
        <v>6.9672399999999994</v>
      </c>
      <c r="Q91" s="37">
        <f t="shared" si="18"/>
        <v>3.8961099999999993</v>
      </c>
      <c r="R91" s="37">
        <f t="shared" si="19"/>
        <v>5.0250300000000001</v>
      </c>
      <c r="S91" s="37">
        <f t="shared" si="20"/>
        <v>0.81162000000000001</v>
      </c>
      <c r="T91" s="37">
        <f t="shared" si="26"/>
        <v>16.7</v>
      </c>
    </row>
    <row r="92" spans="1:20">
      <c r="A92" s="8" t="s">
        <v>134</v>
      </c>
      <c r="B92" s="202">
        <v>16.7</v>
      </c>
      <c r="C92" s="202">
        <v>16.7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6.9672399999999994</v>
      </c>
      <c r="J92" s="21">
        <f t="shared" si="22"/>
        <v>3.8961099999999993</v>
      </c>
      <c r="K92" s="21">
        <f t="shared" si="23"/>
        <v>5.0250300000000001</v>
      </c>
      <c r="L92" s="21">
        <f t="shared" si="24"/>
        <v>0.81162000000000001</v>
      </c>
      <c r="M92" s="157">
        <f t="shared" si="25"/>
        <v>16.7</v>
      </c>
      <c r="N92" s="22"/>
      <c r="P92" s="37">
        <f t="shared" si="17"/>
        <v>6.9672399999999994</v>
      </c>
      <c r="Q92" s="37">
        <f t="shared" si="18"/>
        <v>3.8961099999999993</v>
      </c>
      <c r="R92" s="37">
        <f t="shared" si="19"/>
        <v>5.0250300000000001</v>
      </c>
      <c r="S92" s="37">
        <f t="shared" si="20"/>
        <v>0.81162000000000001</v>
      </c>
      <c r="T92" s="37">
        <f t="shared" si="26"/>
        <v>16.7</v>
      </c>
    </row>
    <row r="93" spans="1:20">
      <c r="A93" s="8" t="s">
        <v>135</v>
      </c>
      <c r="B93" s="202">
        <v>16.7</v>
      </c>
      <c r="C93" s="202">
        <v>16.7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6.9672399999999994</v>
      </c>
      <c r="J93" s="21">
        <f t="shared" si="22"/>
        <v>3.8961099999999993</v>
      </c>
      <c r="K93" s="21">
        <f t="shared" si="23"/>
        <v>5.0250300000000001</v>
      </c>
      <c r="L93" s="21">
        <f t="shared" si="24"/>
        <v>0.81162000000000001</v>
      </c>
      <c r="M93" s="157">
        <f t="shared" si="25"/>
        <v>16.7</v>
      </c>
      <c r="N93" s="22"/>
      <c r="P93" s="37">
        <f t="shared" si="17"/>
        <v>6.9672399999999994</v>
      </c>
      <c r="Q93" s="37">
        <f t="shared" si="18"/>
        <v>3.8961099999999993</v>
      </c>
      <c r="R93" s="37">
        <f t="shared" si="19"/>
        <v>5.0250300000000001</v>
      </c>
      <c r="S93" s="37">
        <f t="shared" si="20"/>
        <v>0.81162000000000001</v>
      </c>
      <c r="T93" s="37">
        <f t="shared" si="26"/>
        <v>16.7</v>
      </c>
    </row>
    <row r="94" spans="1:20">
      <c r="A94" s="8" t="s">
        <v>136</v>
      </c>
      <c r="B94" s="202">
        <v>16.7</v>
      </c>
      <c r="C94" s="202">
        <v>16.7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6.9672399999999994</v>
      </c>
      <c r="J94" s="21">
        <f t="shared" si="22"/>
        <v>3.8961099999999993</v>
      </c>
      <c r="K94" s="21">
        <f t="shared" si="23"/>
        <v>5.0250300000000001</v>
      </c>
      <c r="L94" s="21">
        <f t="shared" si="24"/>
        <v>0.81162000000000001</v>
      </c>
      <c r="M94" s="157">
        <f t="shared" si="25"/>
        <v>16.7</v>
      </c>
      <c r="N94" s="22"/>
      <c r="P94" s="37">
        <f t="shared" si="17"/>
        <v>6.9672399999999994</v>
      </c>
      <c r="Q94" s="37">
        <f t="shared" si="18"/>
        <v>3.8961099999999993</v>
      </c>
      <c r="R94" s="37">
        <f t="shared" si="19"/>
        <v>5.0250300000000001</v>
      </c>
      <c r="S94" s="37">
        <f t="shared" si="20"/>
        <v>0.81162000000000001</v>
      </c>
      <c r="T94" s="37">
        <f t="shared" si="26"/>
        <v>16.7</v>
      </c>
    </row>
    <row r="95" spans="1:20">
      <c r="A95" s="8" t="s">
        <v>137</v>
      </c>
      <c r="B95" s="202">
        <v>16.7</v>
      </c>
      <c r="C95" s="202">
        <v>16.7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6.9672399999999994</v>
      </c>
      <c r="J95" s="21">
        <f t="shared" si="22"/>
        <v>3.8961099999999993</v>
      </c>
      <c r="K95" s="21">
        <f t="shared" si="23"/>
        <v>5.0250300000000001</v>
      </c>
      <c r="L95" s="21">
        <f t="shared" si="24"/>
        <v>0.81162000000000001</v>
      </c>
      <c r="M95" s="157">
        <f t="shared" si="25"/>
        <v>16.7</v>
      </c>
      <c r="N95" s="22"/>
      <c r="P95" s="37">
        <f t="shared" si="17"/>
        <v>6.9672399999999994</v>
      </c>
      <c r="Q95" s="37">
        <f t="shared" si="18"/>
        <v>3.8961099999999993</v>
      </c>
      <c r="R95" s="37">
        <f t="shared" si="19"/>
        <v>5.0250300000000001</v>
      </c>
      <c r="S95" s="37">
        <f t="shared" si="20"/>
        <v>0.81162000000000001</v>
      </c>
      <c r="T95" s="37">
        <f t="shared" si="26"/>
        <v>16.7</v>
      </c>
    </row>
    <row r="96" spans="1:20">
      <c r="A96" s="8" t="s">
        <v>138</v>
      </c>
      <c r="B96" s="202">
        <v>16.7</v>
      </c>
      <c r="C96" s="202">
        <v>16.7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6.9672399999999994</v>
      </c>
      <c r="J96" s="21">
        <f t="shared" si="22"/>
        <v>3.8961099999999993</v>
      </c>
      <c r="K96" s="21">
        <f t="shared" si="23"/>
        <v>5.0250300000000001</v>
      </c>
      <c r="L96" s="21">
        <f t="shared" si="24"/>
        <v>0.81162000000000001</v>
      </c>
      <c r="M96" s="157">
        <f t="shared" si="25"/>
        <v>16.7</v>
      </c>
      <c r="N96" s="22"/>
      <c r="P96" s="37">
        <f t="shared" si="17"/>
        <v>6.9672399999999994</v>
      </c>
      <c r="Q96" s="37">
        <f t="shared" si="18"/>
        <v>3.8961099999999993</v>
      </c>
      <c r="R96" s="37">
        <f t="shared" si="19"/>
        <v>5.0250300000000001</v>
      </c>
      <c r="S96" s="37">
        <f t="shared" si="20"/>
        <v>0.81162000000000001</v>
      </c>
      <c r="T96" s="37">
        <f t="shared" si="26"/>
        <v>16.7</v>
      </c>
    </row>
    <row r="97" spans="1:23">
      <c r="A97" s="8" t="s">
        <v>139</v>
      </c>
      <c r="B97" s="202">
        <v>16.7</v>
      </c>
      <c r="C97" s="202">
        <v>16.7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6.9672399999999994</v>
      </c>
      <c r="J97" s="21">
        <f t="shared" si="22"/>
        <v>3.8961099999999993</v>
      </c>
      <c r="K97" s="21">
        <f t="shared" si="23"/>
        <v>5.0250300000000001</v>
      </c>
      <c r="L97" s="21">
        <f t="shared" si="24"/>
        <v>0.81162000000000001</v>
      </c>
      <c r="M97" s="157">
        <f t="shared" si="25"/>
        <v>16.7</v>
      </c>
      <c r="N97" s="22"/>
      <c r="P97" s="37">
        <f t="shared" si="17"/>
        <v>6.9672399999999994</v>
      </c>
      <c r="Q97" s="37">
        <f t="shared" si="18"/>
        <v>3.8961099999999993</v>
      </c>
      <c r="R97" s="37">
        <f t="shared" si="19"/>
        <v>5.0250300000000001</v>
      </c>
      <c r="S97" s="37">
        <f t="shared" si="20"/>
        <v>0.81162000000000001</v>
      </c>
      <c r="T97" s="37">
        <f t="shared" si="26"/>
        <v>16.7</v>
      </c>
    </row>
    <row r="98" spans="1:23" ht="15.75" thickBot="1">
      <c r="A98" s="8" t="s">
        <v>140</v>
      </c>
      <c r="B98" s="202">
        <v>16.7</v>
      </c>
      <c r="C98" s="202">
        <v>16.7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6.9672399999999994</v>
      </c>
      <c r="J98" s="21">
        <f t="shared" si="22"/>
        <v>3.8961099999999993</v>
      </c>
      <c r="K98" s="21">
        <f t="shared" si="23"/>
        <v>5.0250300000000001</v>
      </c>
      <c r="L98" s="21">
        <f t="shared" si="24"/>
        <v>0.81162000000000001</v>
      </c>
      <c r="M98" s="157">
        <f t="shared" si="25"/>
        <v>16.7</v>
      </c>
      <c r="N98" s="22"/>
      <c r="P98" s="37">
        <f t="shared" si="17"/>
        <v>6.9672399999999994</v>
      </c>
      <c r="Q98" s="37">
        <f t="shared" si="18"/>
        <v>3.8961099999999993</v>
      </c>
      <c r="R98" s="37">
        <f t="shared" si="19"/>
        <v>5.0250300000000001</v>
      </c>
      <c r="S98" s="37">
        <f t="shared" si="20"/>
        <v>0.81162000000000001</v>
      </c>
      <c r="T98" s="37">
        <f t="shared" si="26"/>
        <v>16.7</v>
      </c>
    </row>
    <row r="99" spans="1:23" ht="15.75" thickBot="1">
      <c r="A99" s="8" t="s">
        <v>171</v>
      </c>
      <c r="B99" s="20">
        <f t="shared" ref="B99:H99" si="27">SUM(B3:B98)/4000</f>
        <v>0.33642500000000025</v>
      </c>
      <c r="C99" s="20">
        <f t="shared" si="27"/>
        <v>0.33642500000000025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0.14035650999999999</v>
      </c>
      <c r="J99" s="158">
        <f t="shared" ref="J99:L99" si="28">SUM(J3:J98)/4000</f>
        <v>7.8487952500000097E-2</v>
      </c>
      <c r="K99" s="158">
        <f t="shared" si="28"/>
        <v>0.1012302825</v>
      </c>
      <c r="L99" s="158">
        <f t="shared" si="28"/>
        <v>1.6350254999999977E-2</v>
      </c>
      <c r="M99" s="159">
        <f>SUM(M3:M98)/4000</f>
        <v>0.33642500000000025</v>
      </c>
      <c r="N99" s="23"/>
      <c r="P99" s="37">
        <f>SUM(P3:P98)/4000</f>
        <v>0.14035650999999999</v>
      </c>
      <c r="Q99" s="37">
        <f t="shared" ref="Q99:S99" si="29">SUM(Q3:Q98)/4000</f>
        <v>7.8487952500000097E-2</v>
      </c>
      <c r="R99" s="37">
        <f t="shared" si="29"/>
        <v>0.1012302825</v>
      </c>
      <c r="S99" s="37">
        <f t="shared" si="29"/>
        <v>1.6350254999999977E-2</v>
      </c>
      <c r="T99" s="37">
        <f t="shared" si="26"/>
        <v>0.33642500000000009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1.25</v>
      </c>
      <c r="N3" s="71">
        <v>0</v>
      </c>
      <c r="O3" s="53">
        <v>-100</v>
      </c>
      <c r="P3" s="53">
        <v>-83</v>
      </c>
      <c r="Q3" s="53">
        <v>0</v>
      </c>
      <c r="R3" s="53">
        <v>0</v>
      </c>
      <c r="S3" s="72">
        <v>0</v>
      </c>
      <c r="U3" s="73">
        <v>-183</v>
      </c>
      <c r="V3" s="74">
        <v>1.25</v>
      </c>
      <c r="W3">
        <v>0</v>
      </c>
      <c r="X3">
        <v>-100</v>
      </c>
      <c r="Y3">
        <v>1.25</v>
      </c>
      <c r="Z3">
        <v>-83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-130</v>
      </c>
      <c r="P4" s="46">
        <v>-97</v>
      </c>
      <c r="Q4" s="46">
        <v>0</v>
      </c>
      <c r="R4" s="46">
        <v>0</v>
      </c>
      <c r="S4" s="74">
        <v>0</v>
      </c>
      <c r="U4" s="73">
        <v>-227</v>
      </c>
      <c r="V4" s="74">
        <v>0</v>
      </c>
      <c r="W4">
        <v>0</v>
      </c>
      <c r="X4">
        <v>-130</v>
      </c>
      <c r="Y4">
        <v>0</v>
      </c>
      <c r="Z4">
        <v>-97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0.28999999999999998</v>
      </c>
      <c r="N5" s="73">
        <v>0</v>
      </c>
      <c r="O5" s="46">
        <v>-135</v>
      </c>
      <c r="P5" s="46">
        <v>-104</v>
      </c>
      <c r="Q5" s="46">
        <v>0</v>
      </c>
      <c r="R5" s="46">
        <v>0</v>
      </c>
      <c r="S5" s="74">
        <v>0</v>
      </c>
      <c r="U5" s="73">
        <v>-239</v>
      </c>
      <c r="V5" s="74">
        <v>0.28999999999999998</v>
      </c>
      <c r="W5">
        <v>0</v>
      </c>
      <c r="X5">
        <v>-135</v>
      </c>
      <c r="Y5">
        <v>0.28999999999999998</v>
      </c>
      <c r="Z5">
        <v>-104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-150</v>
      </c>
      <c r="P6" s="46">
        <v>-115</v>
      </c>
      <c r="Q6" s="46">
        <v>0</v>
      </c>
      <c r="R6" s="46">
        <v>0</v>
      </c>
      <c r="S6" s="74">
        <v>0</v>
      </c>
      <c r="U6" s="73">
        <v>-265</v>
      </c>
      <c r="V6" s="74">
        <v>0</v>
      </c>
      <c r="W6">
        <v>0</v>
      </c>
      <c r="X6">
        <v>-150</v>
      </c>
      <c r="Y6">
        <v>0</v>
      </c>
      <c r="Z6">
        <v>-115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-155</v>
      </c>
      <c r="P7" s="46">
        <v>-118</v>
      </c>
      <c r="Q7" s="46">
        <v>0</v>
      </c>
      <c r="R7" s="46">
        <v>0</v>
      </c>
      <c r="S7" s="74">
        <v>0</v>
      </c>
      <c r="U7" s="73">
        <v>-273</v>
      </c>
      <c r="V7" s="74">
        <v>0</v>
      </c>
      <c r="W7">
        <v>0</v>
      </c>
      <c r="X7">
        <v>-155</v>
      </c>
      <c r="Y7">
        <v>0</v>
      </c>
      <c r="Z7">
        <v>-118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-160</v>
      </c>
      <c r="P8" s="46">
        <v>-126</v>
      </c>
      <c r="Q8" s="46">
        <v>0</v>
      </c>
      <c r="R8" s="46">
        <v>0</v>
      </c>
      <c r="S8" s="74">
        <v>0</v>
      </c>
      <c r="U8" s="73">
        <v>-286</v>
      </c>
      <c r="V8" s="74">
        <v>0</v>
      </c>
      <c r="W8">
        <v>0</v>
      </c>
      <c r="X8">
        <v>-160</v>
      </c>
      <c r="Y8">
        <v>0</v>
      </c>
      <c r="Z8">
        <v>-126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-8</v>
      </c>
      <c r="O9" s="46">
        <v>-185</v>
      </c>
      <c r="P9" s="46">
        <v>-142</v>
      </c>
      <c r="Q9" s="46">
        <v>0</v>
      </c>
      <c r="R9" s="46">
        <v>0</v>
      </c>
      <c r="S9" s="74">
        <v>0</v>
      </c>
      <c r="U9" s="73">
        <v>-335</v>
      </c>
      <c r="V9" s="74">
        <v>0</v>
      </c>
      <c r="W9">
        <v>-8</v>
      </c>
      <c r="X9">
        <v>-185</v>
      </c>
      <c r="Y9">
        <v>0</v>
      </c>
      <c r="Z9">
        <v>-142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-17</v>
      </c>
      <c r="O10" s="46">
        <v>-190</v>
      </c>
      <c r="P10" s="46">
        <v>-148</v>
      </c>
      <c r="Q10" s="46">
        <v>0</v>
      </c>
      <c r="R10" s="46">
        <v>0</v>
      </c>
      <c r="S10" s="74">
        <v>0</v>
      </c>
      <c r="U10" s="73">
        <v>-355</v>
      </c>
      <c r="V10" s="74">
        <v>0</v>
      </c>
      <c r="W10">
        <v>-17</v>
      </c>
      <c r="X10">
        <v>-190</v>
      </c>
      <c r="Y10">
        <v>0</v>
      </c>
      <c r="Z10">
        <v>-148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-16</v>
      </c>
      <c r="O11" s="46">
        <v>-180</v>
      </c>
      <c r="P11" s="46">
        <v>-145</v>
      </c>
      <c r="Q11" s="46">
        <v>0</v>
      </c>
      <c r="R11" s="46">
        <v>0</v>
      </c>
      <c r="S11" s="74">
        <v>0</v>
      </c>
      <c r="U11" s="73">
        <v>-341</v>
      </c>
      <c r="V11" s="74">
        <v>0</v>
      </c>
      <c r="W11">
        <v>-16</v>
      </c>
      <c r="X11">
        <v>-180</v>
      </c>
      <c r="Y11">
        <v>0</v>
      </c>
      <c r="Z11">
        <v>-145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-20</v>
      </c>
      <c r="O12" s="46">
        <v>-183</v>
      </c>
      <c r="P12" s="46">
        <v>-149</v>
      </c>
      <c r="Q12" s="46">
        <v>0</v>
      </c>
      <c r="R12" s="46">
        <v>0</v>
      </c>
      <c r="S12" s="74">
        <v>0</v>
      </c>
      <c r="U12" s="73">
        <v>-352</v>
      </c>
      <c r="V12" s="74">
        <v>0</v>
      </c>
      <c r="W12">
        <v>-20</v>
      </c>
      <c r="X12">
        <v>-183</v>
      </c>
      <c r="Y12">
        <v>0</v>
      </c>
      <c r="Z12">
        <v>-149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-24</v>
      </c>
      <c r="O13" s="46">
        <v>-193</v>
      </c>
      <c r="P13" s="46">
        <v>-152</v>
      </c>
      <c r="Q13" s="46">
        <v>0</v>
      </c>
      <c r="R13" s="46">
        <v>0</v>
      </c>
      <c r="S13" s="74">
        <v>0</v>
      </c>
      <c r="U13" s="73">
        <v>-369</v>
      </c>
      <c r="V13" s="74">
        <v>0</v>
      </c>
      <c r="W13">
        <v>-24</v>
      </c>
      <c r="X13">
        <v>-193</v>
      </c>
      <c r="Y13">
        <v>0</v>
      </c>
      <c r="Z13">
        <v>-152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-22</v>
      </c>
      <c r="O14" s="46">
        <v>-203</v>
      </c>
      <c r="P14" s="46">
        <v>-164</v>
      </c>
      <c r="Q14" s="46">
        <v>0</v>
      </c>
      <c r="R14" s="46">
        <v>0</v>
      </c>
      <c r="S14" s="74">
        <v>0</v>
      </c>
      <c r="U14" s="73">
        <v>-389</v>
      </c>
      <c r="V14" s="74">
        <v>0</v>
      </c>
      <c r="W14">
        <v>-22</v>
      </c>
      <c r="X14">
        <v>-203</v>
      </c>
      <c r="Y14">
        <v>0</v>
      </c>
      <c r="Z14">
        <v>-164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-23</v>
      </c>
      <c r="O15" s="46">
        <v>-203</v>
      </c>
      <c r="P15" s="46">
        <v>-168</v>
      </c>
      <c r="Q15" s="46">
        <v>0</v>
      </c>
      <c r="R15" s="46">
        <v>0</v>
      </c>
      <c r="S15" s="74">
        <v>0</v>
      </c>
      <c r="U15" s="73">
        <v>-394</v>
      </c>
      <c r="V15" s="74">
        <v>0</v>
      </c>
      <c r="W15">
        <v>-23</v>
      </c>
      <c r="X15">
        <v>-203</v>
      </c>
      <c r="Y15">
        <v>0</v>
      </c>
      <c r="Z15">
        <v>-168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-16</v>
      </c>
      <c r="O16" s="46">
        <v>-203</v>
      </c>
      <c r="P16" s="46">
        <v>-168</v>
      </c>
      <c r="Q16" s="46">
        <v>0</v>
      </c>
      <c r="R16" s="46">
        <v>0</v>
      </c>
      <c r="S16" s="74">
        <v>0</v>
      </c>
      <c r="U16" s="73">
        <v>-387</v>
      </c>
      <c r="V16" s="74">
        <v>0</v>
      </c>
      <c r="W16">
        <v>-16</v>
      </c>
      <c r="X16">
        <v>-203</v>
      </c>
      <c r="Y16">
        <v>0</v>
      </c>
      <c r="Z16">
        <v>-168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-213</v>
      </c>
      <c r="P17" s="46">
        <v>-168</v>
      </c>
      <c r="Q17" s="46">
        <v>0</v>
      </c>
      <c r="R17" s="46">
        <v>0</v>
      </c>
      <c r="S17" s="74">
        <v>0</v>
      </c>
      <c r="U17" s="73">
        <v>-381</v>
      </c>
      <c r="V17" s="74">
        <v>0</v>
      </c>
      <c r="W17">
        <v>0</v>
      </c>
      <c r="X17">
        <v>-213</v>
      </c>
      <c r="Y17">
        <v>0</v>
      </c>
      <c r="Z17">
        <v>-168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0.57999999999999996</v>
      </c>
      <c r="N18" s="73">
        <v>0</v>
      </c>
      <c r="O18" s="46">
        <v>-208</v>
      </c>
      <c r="P18" s="46">
        <v>-166</v>
      </c>
      <c r="Q18" s="46">
        <v>0</v>
      </c>
      <c r="R18" s="46">
        <v>0</v>
      </c>
      <c r="S18" s="74">
        <v>0</v>
      </c>
      <c r="U18" s="73">
        <v>-374</v>
      </c>
      <c r="V18" s="74">
        <v>0.57999999999999996</v>
      </c>
      <c r="W18">
        <v>0</v>
      </c>
      <c r="X18">
        <v>-208</v>
      </c>
      <c r="Y18">
        <v>0.57999999999999996</v>
      </c>
      <c r="Z18">
        <v>-166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0.28999999999999998</v>
      </c>
      <c r="N19" s="73">
        <v>0</v>
      </c>
      <c r="O19" s="46">
        <v>-213</v>
      </c>
      <c r="P19" s="46">
        <v>-161</v>
      </c>
      <c r="Q19" s="46">
        <v>0</v>
      </c>
      <c r="R19" s="46">
        <v>0</v>
      </c>
      <c r="S19" s="74">
        <v>0</v>
      </c>
      <c r="U19" s="73">
        <v>-374</v>
      </c>
      <c r="V19" s="74">
        <v>0.28999999999999998</v>
      </c>
      <c r="W19">
        <v>0</v>
      </c>
      <c r="X19">
        <v>-213</v>
      </c>
      <c r="Y19">
        <v>0.28999999999999998</v>
      </c>
      <c r="Z19">
        <v>-161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2.3199999999999998</v>
      </c>
      <c r="N20" s="73">
        <v>0</v>
      </c>
      <c r="O20" s="46">
        <v>-215</v>
      </c>
      <c r="P20" s="46">
        <v>-154</v>
      </c>
      <c r="Q20" s="46">
        <v>0</v>
      </c>
      <c r="R20" s="46">
        <v>0</v>
      </c>
      <c r="S20" s="74">
        <v>0</v>
      </c>
      <c r="U20" s="73">
        <v>-369</v>
      </c>
      <c r="V20" s="74">
        <v>2.3199999999999998</v>
      </c>
      <c r="W20">
        <v>0</v>
      </c>
      <c r="X20">
        <v>-215</v>
      </c>
      <c r="Y20">
        <v>2.3199999999999998</v>
      </c>
      <c r="Z20">
        <v>-154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4.1500000000000004</v>
      </c>
      <c r="N21" s="73">
        <v>0</v>
      </c>
      <c r="O21" s="46">
        <v>-215</v>
      </c>
      <c r="P21" s="46">
        <v>-145</v>
      </c>
      <c r="Q21" s="46">
        <v>0</v>
      </c>
      <c r="R21" s="46">
        <v>0</v>
      </c>
      <c r="S21" s="74">
        <v>0</v>
      </c>
      <c r="U21" s="73">
        <v>-360</v>
      </c>
      <c r="V21" s="74">
        <v>4.1500000000000004</v>
      </c>
      <c r="W21">
        <v>0</v>
      </c>
      <c r="X21">
        <v>-215</v>
      </c>
      <c r="Y21">
        <v>4.1500000000000004</v>
      </c>
      <c r="Z21">
        <v>-145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3.86</v>
      </c>
      <c r="N22" s="73">
        <v>0</v>
      </c>
      <c r="O22" s="46">
        <v>-205</v>
      </c>
      <c r="P22" s="46">
        <v>-132</v>
      </c>
      <c r="Q22" s="46">
        <v>0</v>
      </c>
      <c r="R22" s="46">
        <v>0</v>
      </c>
      <c r="S22" s="74">
        <v>0</v>
      </c>
      <c r="U22" s="73">
        <v>-337</v>
      </c>
      <c r="V22" s="74">
        <v>3.86</v>
      </c>
      <c r="W22">
        <v>0</v>
      </c>
      <c r="X22">
        <v>-205</v>
      </c>
      <c r="Y22">
        <v>3.86</v>
      </c>
      <c r="Z22">
        <v>-132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5.21</v>
      </c>
      <c r="N23" s="73">
        <v>0</v>
      </c>
      <c r="O23" s="46">
        <v>-190</v>
      </c>
      <c r="P23" s="46">
        <v>-114</v>
      </c>
      <c r="Q23" s="46">
        <v>0</v>
      </c>
      <c r="R23" s="46">
        <v>0</v>
      </c>
      <c r="S23" s="74">
        <v>0</v>
      </c>
      <c r="U23" s="73">
        <v>-304</v>
      </c>
      <c r="V23" s="74">
        <v>5.21</v>
      </c>
      <c r="W23">
        <v>0</v>
      </c>
      <c r="X23">
        <v>-190</v>
      </c>
      <c r="Y23">
        <v>5.21</v>
      </c>
      <c r="Z23">
        <v>-114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7.91</v>
      </c>
      <c r="N24" s="73">
        <v>0</v>
      </c>
      <c r="O24" s="46">
        <v>-180</v>
      </c>
      <c r="P24" s="46">
        <v>-96</v>
      </c>
      <c r="Q24" s="46">
        <v>0</v>
      </c>
      <c r="R24" s="46">
        <v>0</v>
      </c>
      <c r="S24" s="74">
        <v>0</v>
      </c>
      <c r="U24" s="73">
        <v>-276</v>
      </c>
      <c r="V24" s="74">
        <v>7.91</v>
      </c>
      <c r="W24">
        <v>0</v>
      </c>
      <c r="X24">
        <v>-180</v>
      </c>
      <c r="Y24">
        <v>7.91</v>
      </c>
      <c r="Z24">
        <v>-96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5.98</v>
      </c>
      <c r="N25" s="73">
        <v>0</v>
      </c>
      <c r="O25" s="46">
        <v>-170</v>
      </c>
      <c r="P25" s="46">
        <v>-81</v>
      </c>
      <c r="Q25" s="46">
        <v>0</v>
      </c>
      <c r="R25" s="46">
        <v>0</v>
      </c>
      <c r="S25" s="74">
        <v>0</v>
      </c>
      <c r="U25" s="73">
        <v>-251</v>
      </c>
      <c r="V25" s="74">
        <v>5.98</v>
      </c>
      <c r="W25">
        <v>0</v>
      </c>
      <c r="X25">
        <v>-170</v>
      </c>
      <c r="Y25">
        <v>5.98</v>
      </c>
      <c r="Z25">
        <v>-81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4.05</v>
      </c>
      <c r="N26" s="73">
        <v>0</v>
      </c>
      <c r="O26" s="46">
        <v>-155</v>
      </c>
      <c r="P26" s="46">
        <v>-62</v>
      </c>
      <c r="Q26" s="46">
        <v>0</v>
      </c>
      <c r="R26" s="46">
        <v>0</v>
      </c>
      <c r="S26" s="74">
        <v>0</v>
      </c>
      <c r="U26" s="73">
        <v>-217</v>
      </c>
      <c r="V26" s="74">
        <v>4.05</v>
      </c>
      <c r="W26">
        <v>0</v>
      </c>
      <c r="X26">
        <v>-155</v>
      </c>
      <c r="Y26">
        <v>4.05</v>
      </c>
      <c r="Z26">
        <v>-62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3.76</v>
      </c>
      <c r="N27" s="73">
        <v>0</v>
      </c>
      <c r="O27" s="46">
        <v>-112.42</v>
      </c>
      <c r="P27" s="46">
        <v>-267</v>
      </c>
      <c r="Q27" s="46">
        <v>0</v>
      </c>
      <c r="R27" s="46">
        <v>0</v>
      </c>
      <c r="S27" s="74">
        <v>0</v>
      </c>
      <c r="U27" s="73">
        <v>-379.42</v>
      </c>
      <c r="V27" s="74">
        <v>3.76</v>
      </c>
      <c r="W27">
        <v>0</v>
      </c>
      <c r="X27">
        <v>-112.42</v>
      </c>
      <c r="Y27">
        <v>3.76</v>
      </c>
      <c r="Z27">
        <v>-267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6.56</v>
      </c>
      <c r="N28" s="73">
        <v>0</v>
      </c>
      <c r="O28" s="46">
        <v>-110</v>
      </c>
      <c r="P28" s="46">
        <v>-28</v>
      </c>
      <c r="Q28" s="46">
        <v>0</v>
      </c>
      <c r="R28" s="46">
        <v>0</v>
      </c>
      <c r="S28" s="74">
        <v>0</v>
      </c>
      <c r="U28" s="73">
        <v>-138</v>
      </c>
      <c r="V28" s="74">
        <v>6.56</v>
      </c>
      <c r="W28">
        <v>0</v>
      </c>
      <c r="X28">
        <v>-110</v>
      </c>
      <c r="Y28">
        <v>6.56</v>
      </c>
      <c r="Z28">
        <v>-28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6.95</v>
      </c>
      <c r="N29" s="73">
        <v>0</v>
      </c>
      <c r="O29" s="46">
        <v>-81.96</v>
      </c>
      <c r="P29" s="46">
        <v>-29</v>
      </c>
      <c r="Q29" s="46">
        <v>0</v>
      </c>
      <c r="R29" s="46">
        <v>0</v>
      </c>
      <c r="S29" s="74">
        <v>0</v>
      </c>
      <c r="U29" s="73">
        <v>-110.96</v>
      </c>
      <c r="V29" s="74">
        <v>6.95</v>
      </c>
      <c r="W29">
        <v>0</v>
      </c>
      <c r="X29">
        <v>-81.96</v>
      </c>
      <c r="Y29">
        <v>6.95</v>
      </c>
      <c r="Z29">
        <v>-29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5.1100000000000003</v>
      </c>
      <c r="N30" s="73">
        <v>0</v>
      </c>
      <c r="O30" s="46">
        <v>-62</v>
      </c>
      <c r="P30" s="46">
        <v>-114</v>
      </c>
      <c r="Q30" s="46">
        <v>0</v>
      </c>
      <c r="R30" s="46">
        <v>0</v>
      </c>
      <c r="S30" s="74">
        <v>0</v>
      </c>
      <c r="U30" s="73">
        <v>-176</v>
      </c>
      <c r="V30" s="74">
        <v>5.1100000000000003</v>
      </c>
      <c r="W30">
        <v>0</v>
      </c>
      <c r="X30">
        <v>-62</v>
      </c>
      <c r="Y30">
        <v>5.1100000000000003</v>
      </c>
      <c r="Z30">
        <v>-114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4.4400000000000004</v>
      </c>
      <c r="N31" s="73">
        <v>0</v>
      </c>
      <c r="O31" s="46">
        <v>-44</v>
      </c>
      <c r="P31" s="46">
        <v>-49</v>
      </c>
      <c r="Q31" s="46">
        <v>0</v>
      </c>
      <c r="R31" s="46">
        <v>0</v>
      </c>
      <c r="S31" s="74">
        <v>0</v>
      </c>
      <c r="U31" s="73">
        <v>-93</v>
      </c>
      <c r="V31" s="74">
        <v>4.4400000000000004</v>
      </c>
      <c r="W31">
        <v>0</v>
      </c>
      <c r="X31">
        <v>-44</v>
      </c>
      <c r="Y31">
        <v>4.4400000000000004</v>
      </c>
      <c r="Z31">
        <v>-49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5.31</v>
      </c>
      <c r="N32" s="73">
        <v>0</v>
      </c>
      <c r="O32" s="46">
        <v>0</v>
      </c>
      <c r="P32" s="46">
        <v>-3</v>
      </c>
      <c r="Q32" s="46">
        <v>0</v>
      </c>
      <c r="R32" s="46">
        <v>0</v>
      </c>
      <c r="S32" s="74">
        <v>0</v>
      </c>
      <c r="U32" s="73">
        <v>-3</v>
      </c>
      <c r="V32" s="74">
        <v>5.31</v>
      </c>
      <c r="W32">
        <v>0</v>
      </c>
      <c r="X32">
        <v>0</v>
      </c>
      <c r="Y32">
        <v>5.31</v>
      </c>
      <c r="Z32">
        <v>-3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3.47</v>
      </c>
      <c r="N33" s="73">
        <v>0</v>
      </c>
      <c r="O33" s="46">
        <v>-2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3.47</v>
      </c>
      <c r="W33">
        <v>0</v>
      </c>
      <c r="X33">
        <v>-2</v>
      </c>
      <c r="Y33">
        <v>3.47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3.09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3.09</v>
      </c>
      <c r="W34">
        <v>0</v>
      </c>
      <c r="X34">
        <v>0</v>
      </c>
      <c r="Y34">
        <v>3.09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2.8</v>
      </c>
      <c r="W35">
        <v>0</v>
      </c>
      <c r="X35">
        <v>0</v>
      </c>
      <c r="Y35">
        <v>2.8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3.95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3.95</v>
      </c>
      <c r="W36">
        <v>0</v>
      </c>
      <c r="X36">
        <v>0</v>
      </c>
      <c r="Y36">
        <v>3.95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2.2200000000000002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2.2200000000000002</v>
      </c>
      <c r="W37">
        <v>0</v>
      </c>
      <c r="X37">
        <v>0</v>
      </c>
      <c r="Y37">
        <v>2.2200000000000002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4.7300000000000004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4.7300000000000004</v>
      </c>
      <c r="W38">
        <v>0</v>
      </c>
      <c r="X38">
        <v>0</v>
      </c>
      <c r="Y38">
        <v>4.7300000000000004</v>
      </c>
      <c r="Z38">
        <v>0</v>
      </c>
    </row>
    <row r="39" spans="7:26">
      <c r="G39" t="s">
        <v>81</v>
      </c>
      <c r="H39" s="73">
        <v>50.94</v>
      </c>
      <c r="I39" s="46">
        <v>0</v>
      </c>
      <c r="J39" s="46">
        <v>0</v>
      </c>
      <c r="K39" s="46">
        <v>0</v>
      </c>
      <c r="L39" s="46">
        <v>0</v>
      </c>
      <c r="M39" s="74">
        <v>4.24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55.18</v>
      </c>
      <c r="W39">
        <v>50.94</v>
      </c>
      <c r="X39">
        <v>0</v>
      </c>
      <c r="Y39">
        <v>4.24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3.09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3.09</v>
      </c>
      <c r="W40">
        <v>0</v>
      </c>
      <c r="X40">
        <v>0</v>
      </c>
      <c r="Y40">
        <v>3.09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7.33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7.33</v>
      </c>
      <c r="W41">
        <v>0</v>
      </c>
      <c r="X41">
        <v>0</v>
      </c>
      <c r="Y41">
        <v>7.33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2.99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2.99</v>
      </c>
      <c r="W42">
        <v>0</v>
      </c>
      <c r="X42">
        <v>0</v>
      </c>
      <c r="Y42">
        <v>2.99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4.24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4.24</v>
      </c>
      <c r="W43">
        <v>0</v>
      </c>
      <c r="X43">
        <v>0</v>
      </c>
      <c r="Y43">
        <v>4.24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4.53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4.53</v>
      </c>
      <c r="W44">
        <v>0</v>
      </c>
      <c r="X44">
        <v>0</v>
      </c>
      <c r="Y44">
        <v>4.53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2.2200000000000002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2.2200000000000002</v>
      </c>
      <c r="W45">
        <v>0</v>
      </c>
      <c r="X45">
        <v>0</v>
      </c>
      <c r="Y45">
        <v>2.2200000000000002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0.19</v>
      </c>
      <c r="W46">
        <v>0</v>
      </c>
      <c r="X46">
        <v>0</v>
      </c>
      <c r="Y46">
        <v>0.19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1.35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1.35</v>
      </c>
      <c r="W47">
        <v>0</v>
      </c>
      <c r="X47">
        <v>0</v>
      </c>
      <c r="Y47">
        <v>1.35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2.2200000000000002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2.2200000000000002</v>
      </c>
      <c r="W52">
        <v>0</v>
      </c>
      <c r="X52">
        <v>0</v>
      </c>
      <c r="Y52">
        <v>2.2200000000000002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0.28999999999999998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0.28999999999999998</v>
      </c>
      <c r="W53">
        <v>0</v>
      </c>
      <c r="X53">
        <v>0</v>
      </c>
      <c r="Y53">
        <v>0.28999999999999998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4.1500000000000004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4.1500000000000004</v>
      </c>
      <c r="W54">
        <v>0</v>
      </c>
      <c r="X54">
        <v>0</v>
      </c>
      <c r="Y54">
        <v>4.1500000000000004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5.59</v>
      </c>
      <c r="N55" s="73">
        <v>0</v>
      </c>
      <c r="O55" s="46">
        <v>-2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5.59</v>
      </c>
      <c r="W55">
        <v>0</v>
      </c>
      <c r="X55">
        <v>-2</v>
      </c>
      <c r="Y55">
        <v>5.59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9.16</v>
      </c>
      <c r="N56" s="73">
        <v>0</v>
      </c>
      <c r="O56" s="46">
        <v>-27</v>
      </c>
      <c r="P56" s="46">
        <v>0</v>
      </c>
      <c r="Q56" s="46">
        <v>0</v>
      </c>
      <c r="R56" s="46">
        <v>0</v>
      </c>
      <c r="S56" s="74">
        <v>0</v>
      </c>
      <c r="U56" s="73">
        <v>-27</v>
      </c>
      <c r="V56" s="74">
        <v>9.16</v>
      </c>
      <c r="W56">
        <v>0</v>
      </c>
      <c r="X56">
        <v>-27</v>
      </c>
      <c r="Y56">
        <v>9.16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4.1500000000000004</v>
      </c>
      <c r="N57" s="73">
        <v>0</v>
      </c>
      <c r="O57" s="46">
        <v>-42</v>
      </c>
      <c r="P57" s="46">
        <v>0</v>
      </c>
      <c r="Q57" s="46">
        <v>0</v>
      </c>
      <c r="R57" s="46">
        <v>0</v>
      </c>
      <c r="S57" s="74">
        <v>0</v>
      </c>
      <c r="U57" s="73">
        <v>-42</v>
      </c>
      <c r="V57" s="74">
        <v>4.1500000000000004</v>
      </c>
      <c r="W57">
        <v>0</v>
      </c>
      <c r="X57">
        <v>-42</v>
      </c>
      <c r="Y57">
        <v>4.1500000000000004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1.35</v>
      </c>
      <c r="N58" s="73">
        <v>0</v>
      </c>
      <c r="O58" s="46">
        <v>-52</v>
      </c>
      <c r="P58" s="46">
        <v>0</v>
      </c>
      <c r="Q58" s="46">
        <v>0</v>
      </c>
      <c r="R58" s="46">
        <v>0</v>
      </c>
      <c r="S58" s="74">
        <v>0</v>
      </c>
      <c r="U58" s="73">
        <v>-52</v>
      </c>
      <c r="V58" s="74">
        <v>1.35</v>
      </c>
      <c r="W58">
        <v>0</v>
      </c>
      <c r="X58">
        <v>-52</v>
      </c>
      <c r="Y58">
        <v>1.35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1.54</v>
      </c>
      <c r="N59" s="73">
        <v>0</v>
      </c>
      <c r="O59" s="46">
        <v>-67</v>
      </c>
      <c r="P59" s="46">
        <v>0</v>
      </c>
      <c r="Q59" s="46">
        <v>0</v>
      </c>
      <c r="R59" s="46">
        <v>0</v>
      </c>
      <c r="S59" s="74">
        <v>0</v>
      </c>
      <c r="U59" s="73">
        <v>-67</v>
      </c>
      <c r="V59" s="74">
        <v>1.54</v>
      </c>
      <c r="W59">
        <v>0</v>
      </c>
      <c r="X59">
        <v>-67</v>
      </c>
      <c r="Y59">
        <v>1.54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5.31</v>
      </c>
      <c r="N60" s="73">
        <v>0</v>
      </c>
      <c r="O60" s="46">
        <v>-82</v>
      </c>
      <c r="P60" s="46">
        <v>0</v>
      </c>
      <c r="Q60" s="46">
        <v>0</v>
      </c>
      <c r="R60" s="46">
        <v>0</v>
      </c>
      <c r="S60" s="74">
        <v>0</v>
      </c>
      <c r="U60" s="73">
        <v>-82</v>
      </c>
      <c r="V60" s="74">
        <v>5.31</v>
      </c>
      <c r="W60">
        <v>0</v>
      </c>
      <c r="X60">
        <v>-82</v>
      </c>
      <c r="Y60">
        <v>5.31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7.14</v>
      </c>
      <c r="N61" s="73">
        <v>0</v>
      </c>
      <c r="O61" s="46">
        <v>-87</v>
      </c>
      <c r="P61" s="46">
        <v>0</v>
      </c>
      <c r="Q61" s="46">
        <v>0</v>
      </c>
      <c r="R61" s="46">
        <v>0</v>
      </c>
      <c r="S61" s="74">
        <v>0</v>
      </c>
      <c r="U61" s="73">
        <v>-87</v>
      </c>
      <c r="V61" s="74">
        <v>7.14</v>
      </c>
      <c r="W61">
        <v>0</v>
      </c>
      <c r="X61">
        <v>-87</v>
      </c>
      <c r="Y61">
        <v>7.14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6.56</v>
      </c>
      <c r="N62" s="73">
        <v>0</v>
      </c>
      <c r="O62" s="46">
        <v>-92</v>
      </c>
      <c r="P62" s="46">
        <v>0</v>
      </c>
      <c r="Q62" s="46">
        <v>0</v>
      </c>
      <c r="R62" s="46">
        <v>0</v>
      </c>
      <c r="S62" s="74">
        <v>0</v>
      </c>
      <c r="U62" s="73">
        <v>-92</v>
      </c>
      <c r="V62" s="74">
        <v>6.56</v>
      </c>
      <c r="W62">
        <v>0</v>
      </c>
      <c r="X62">
        <v>-92</v>
      </c>
      <c r="Y62">
        <v>6.56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4.34</v>
      </c>
      <c r="N63" s="73">
        <v>0</v>
      </c>
      <c r="O63" s="46">
        <v>-87</v>
      </c>
      <c r="P63" s="46">
        <v>0</v>
      </c>
      <c r="Q63" s="46">
        <v>0</v>
      </c>
      <c r="R63" s="46">
        <v>0</v>
      </c>
      <c r="S63" s="74">
        <v>0</v>
      </c>
      <c r="U63" s="73">
        <v>-87</v>
      </c>
      <c r="V63" s="74">
        <v>4.34</v>
      </c>
      <c r="W63">
        <v>0</v>
      </c>
      <c r="X63">
        <v>-87</v>
      </c>
      <c r="Y63">
        <v>4.34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6.27</v>
      </c>
      <c r="N64" s="73">
        <v>0</v>
      </c>
      <c r="O64" s="46">
        <v>-82</v>
      </c>
      <c r="P64" s="46">
        <v>0</v>
      </c>
      <c r="Q64" s="46">
        <v>0</v>
      </c>
      <c r="R64" s="46">
        <v>0</v>
      </c>
      <c r="S64" s="74">
        <v>0</v>
      </c>
      <c r="U64" s="73">
        <v>-82</v>
      </c>
      <c r="V64" s="74">
        <v>6.27</v>
      </c>
      <c r="W64">
        <v>0</v>
      </c>
      <c r="X64">
        <v>-82</v>
      </c>
      <c r="Y64">
        <v>6.27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5.88</v>
      </c>
      <c r="N65" s="73">
        <v>0</v>
      </c>
      <c r="O65" s="46">
        <v>-72</v>
      </c>
      <c r="P65" s="46">
        <v>0</v>
      </c>
      <c r="Q65" s="46">
        <v>0</v>
      </c>
      <c r="R65" s="46">
        <v>0</v>
      </c>
      <c r="S65" s="74">
        <v>0</v>
      </c>
      <c r="U65" s="73">
        <v>-72</v>
      </c>
      <c r="V65" s="74">
        <v>5.88</v>
      </c>
      <c r="W65">
        <v>0</v>
      </c>
      <c r="X65">
        <v>-72</v>
      </c>
      <c r="Y65">
        <v>5.88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6.95</v>
      </c>
      <c r="N66" s="73">
        <v>0</v>
      </c>
      <c r="O66" s="46">
        <v>-62</v>
      </c>
      <c r="P66" s="46">
        <v>0</v>
      </c>
      <c r="Q66" s="46">
        <v>0</v>
      </c>
      <c r="R66" s="46">
        <v>0</v>
      </c>
      <c r="S66" s="74">
        <v>0</v>
      </c>
      <c r="U66" s="73">
        <v>-62</v>
      </c>
      <c r="V66" s="74">
        <v>6.95</v>
      </c>
      <c r="W66">
        <v>0</v>
      </c>
      <c r="X66">
        <v>-62</v>
      </c>
      <c r="Y66">
        <v>6.95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6.08</v>
      </c>
      <c r="N67" s="73">
        <v>0</v>
      </c>
      <c r="O67" s="46">
        <v>-52</v>
      </c>
      <c r="P67" s="46">
        <v>0</v>
      </c>
      <c r="Q67" s="46">
        <v>0</v>
      </c>
      <c r="R67" s="46">
        <v>0</v>
      </c>
      <c r="S67" s="74">
        <v>0</v>
      </c>
      <c r="U67" s="73">
        <v>-52</v>
      </c>
      <c r="V67" s="74">
        <v>6.08</v>
      </c>
      <c r="W67">
        <v>0</v>
      </c>
      <c r="X67">
        <v>-52</v>
      </c>
      <c r="Y67">
        <v>6.08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3.09</v>
      </c>
      <c r="N68" s="73">
        <v>0</v>
      </c>
      <c r="O68" s="46">
        <v>-53</v>
      </c>
      <c r="P68" s="46">
        <v>0</v>
      </c>
      <c r="Q68" s="46">
        <v>0</v>
      </c>
      <c r="R68" s="46">
        <v>0</v>
      </c>
      <c r="S68" s="74">
        <v>0</v>
      </c>
      <c r="U68" s="73">
        <v>-53</v>
      </c>
      <c r="V68" s="74">
        <v>3.09</v>
      </c>
      <c r="W68">
        <v>0</v>
      </c>
      <c r="X68">
        <v>-53</v>
      </c>
      <c r="Y68">
        <v>3.09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6.17</v>
      </c>
      <c r="N69" s="73">
        <v>0</v>
      </c>
      <c r="O69" s="46">
        <v>-38</v>
      </c>
      <c r="P69" s="46">
        <v>0</v>
      </c>
      <c r="Q69" s="46">
        <v>0</v>
      </c>
      <c r="R69" s="46">
        <v>0</v>
      </c>
      <c r="S69" s="74">
        <v>0</v>
      </c>
      <c r="U69" s="73">
        <v>-38</v>
      </c>
      <c r="V69" s="74">
        <v>6.17</v>
      </c>
      <c r="W69">
        <v>0</v>
      </c>
      <c r="X69">
        <v>-38</v>
      </c>
      <c r="Y69">
        <v>6.17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5.5</v>
      </c>
      <c r="N70" s="73">
        <v>0</v>
      </c>
      <c r="O70" s="46">
        <v>-20</v>
      </c>
      <c r="P70" s="46">
        <v>0</v>
      </c>
      <c r="Q70" s="46">
        <v>0</v>
      </c>
      <c r="R70" s="46">
        <v>0</v>
      </c>
      <c r="S70" s="74">
        <v>0</v>
      </c>
      <c r="U70" s="73">
        <v>-20</v>
      </c>
      <c r="V70" s="74">
        <v>5.5</v>
      </c>
      <c r="W70">
        <v>0</v>
      </c>
      <c r="X70">
        <v>-20</v>
      </c>
      <c r="Y70">
        <v>5.5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8.39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8.39</v>
      </c>
      <c r="W71">
        <v>0</v>
      </c>
      <c r="X71">
        <v>0</v>
      </c>
      <c r="Y71">
        <v>8.39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8.58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8.58</v>
      </c>
      <c r="W72">
        <v>0</v>
      </c>
      <c r="X72">
        <v>0</v>
      </c>
      <c r="Y72">
        <v>8.58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6.08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6.08</v>
      </c>
      <c r="W73">
        <v>0</v>
      </c>
      <c r="X73">
        <v>0</v>
      </c>
      <c r="Y73">
        <v>6.08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6.56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6.56</v>
      </c>
      <c r="W74">
        <v>0</v>
      </c>
      <c r="X74">
        <v>0</v>
      </c>
      <c r="Y74">
        <v>6.56</v>
      </c>
      <c r="Z74">
        <v>0</v>
      </c>
    </row>
    <row r="75" spans="7:26">
      <c r="G75" t="s">
        <v>117</v>
      </c>
      <c r="H75" s="73">
        <v>8.68</v>
      </c>
      <c r="I75" s="46">
        <v>0</v>
      </c>
      <c r="J75" s="46">
        <v>0</v>
      </c>
      <c r="K75" s="46">
        <v>0</v>
      </c>
      <c r="L75" s="46">
        <v>0</v>
      </c>
      <c r="M75" s="74">
        <v>10.029999999999999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18.71</v>
      </c>
      <c r="W75">
        <v>8.68</v>
      </c>
      <c r="X75">
        <v>0</v>
      </c>
      <c r="Y75">
        <v>10.029999999999999</v>
      </c>
      <c r="Z75">
        <v>0</v>
      </c>
    </row>
    <row r="76" spans="7:26">
      <c r="G76" t="s">
        <v>118</v>
      </c>
      <c r="H76" s="73">
        <v>54.02</v>
      </c>
      <c r="I76" s="46">
        <v>0</v>
      </c>
      <c r="J76" s="46">
        <v>0</v>
      </c>
      <c r="K76" s="46">
        <v>0</v>
      </c>
      <c r="L76" s="46">
        <v>0</v>
      </c>
      <c r="M76" s="74">
        <v>5.1100000000000003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59.13</v>
      </c>
      <c r="W76">
        <v>54.02</v>
      </c>
      <c r="X76">
        <v>0</v>
      </c>
      <c r="Y76">
        <v>5.1100000000000003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6.17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6.17</v>
      </c>
      <c r="W77">
        <v>0</v>
      </c>
      <c r="X77">
        <v>0</v>
      </c>
      <c r="Y77">
        <v>6.17</v>
      </c>
      <c r="Z77">
        <v>0</v>
      </c>
    </row>
    <row r="78" spans="7:26">
      <c r="G78" t="s">
        <v>120</v>
      </c>
      <c r="H78" s="73">
        <v>28.94</v>
      </c>
      <c r="I78" s="46">
        <v>0</v>
      </c>
      <c r="J78" s="46">
        <v>0</v>
      </c>
      <c r="K78" s="46">
        <v>0</v>
      </c>
      <c r="L78" s="46">
        <v>0</v>
      </c>
      <c r="M78" s="74">
        <v>3.57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32.51</v>
      </c>
      <c r="W78">
        <v>28.94</v>
      </c>
      <c r="X78">
        <v>0</v>
      </c>
      <c r="Y78">
        <v>3.57</v>
      </c>
      <c r="Z78">
        <v>0</v>
      </c>
    </row>
    <row r="79" spans="7:26">
      <c r="G79" t="s">
        <v>121</v>
      </c>
      <c r="H79" s="73">
        <v>103.22</v>
      </c>
      <c r="I79" s="46">
        <v>0</v>
      </c>
      <c r="J79" s="46">
        <v>0</v>
      </c>
      <c r="K79" s="46">
        <v>0</v>
      </c>
      <c r="L79" s="46">
        <v>0</v>
      </c>
      <c r="M79" s="74">
        <v>6.46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109.68</v>
      </c>
      <c r="W79">
        <v>103.22</v>
      </c>
      <c r="X79">
        <v>0</v>
      </c>
      <c r="Y79">
        <v>6.46</v>
      </c>
      <c r="Z79">
        <v>0</v>
      </c>
    </row>
    <row r="80" spans="7:26">
      <c r="G80" t="s">
        <v>122</v>
      </c>
      <c r="H80" s="73">
        <v>121.54</v>
      </c>
      <c r="I80" s="46">
        <v>0</v>
      </c>
      <c r="J80" s="46">
        <v>0</v>
      </c>
      <c r="K80" s="46">
        <v>0</v>
      </c>
      <c r="L80" s="46">
        <v>0</v>
      </c>
      <c r="M80" s="74">
        <v>4.24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125.78</v>
      </c>
      <c r="W80">
        <v>121.54</v>
      </c>
      <c r="X80">
        <v>0</v>
      </c>
      <c r="Y80">
        <v>4.24</v>
      </c>
      <c r="Z80">
        <v>0</v>
      </c>
    </row>
    <row r="81" spans="7:26">
      <c r="G81" t="s">
        <v>123</v>
      </c>
      <c r="H81" s="73">
        <v>132.15</v>
      </c>
      <c r="I81" s="46">
        <v>0</v>
      </c>
      <c r="J81" s="46">
        <v>0</v>
      </c>
      <c r="K81" s="46">
        <v>0</v>
      </c>
      <c r="L81" s="46">
        <v>0</v>
      </c>
      <c r="M81" s="74">
        <v>5.79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137.94</v>
      </c>
      <c r="W81">
        <v>132.15</v>
      </c>
      <c r="X81">
        <v>0</v>
      </c>
      <c r="Y81">
        <v>5.79</v>
      </c>
      <c r="Z81">
        <v>0</v>
      </c>
    </row>
    <row r="82" spans="7:26">
      <c r="G82" t="s">
        <v>124</v>
      </c>
      <c r="H82" s="73">
        <v>126.37</v>
      </c>
      <c r="I82" s="46">
        <v>0</v>
      </c>
      <c r="J82" s="46">
        <v>0</v>
      </c>
      <c r="K82" s="46">
        <v>0</v>
      </c>
      <c r="L82" s="46">
        <v>0</v>
      </c>
      <c r="M82" s="74">
        <v>9.74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136.11000000000001</v>
      </c>
      <c r="W82">
        <v>126.37</v>
      </c>
      <c r="X82">
        <v>0</v>
      </c>
      <c r="Y82">
        <v>9.74</v>
      </c>
      <c r="Z82">
        <v>0</v>
      </c>
    </row>
    <row r="83" spans="7:26">
      <c r="G83" t="s">
        <v>125</v>
      </c>
      <c r="H83" s="73">
        <v>79.09</v>
      </c>
      <c r="I83" s="46">
        <v>0</v>
      </c>
      <c r="J83" s="46">
        <v>0</v>
      </c>
      <c r="K83" s="46">
        <v>0</v>
      </c>
      <c r="L83" s="46">
        <v>0</v>
      </c>
      <c r="M83" s="74">
        <v>7.72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86.81</v>
      </c>
      <c r="W83">
        <v>79.09</v>
      </c>
      <c r="X83">
        <v>0</v>
      </c>
      <c r="Y83">
        <v>7.72</v>
      </c>
      <c r="Z83">
        <v>0</v>
      </c>
    </row>
    <row r="84" spans="7:26">
      <c r="G84" t="s">
        <v>126</v>
      </c>
      <c r="H84" s="73">
        <v>72.349999999999994</v>
      </c>
      <c r="I84" s="46">
        <v>0</v>
      </c>
      <c r="J84" s="46">
        <v>0</v>
      </c>
      <c r="K84" s="46">
        <v>0</v>
      </c>
      <c r="L84" s="46">
        <v>0</v>
      </c>
      <c r="M84" s="74">
        <v>7.33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79.680000000000007</v>
      </c>
      <c r="W84">
        <v>72.349999999999994</v>
      </c>
      <c r="X84">
        <v>0</v>
      </c>
      <c r="Y84">
        <v>7.33</v>
      </c>
      <c r="Z84">
        <v>0</v>
      </c>
    </row>
    <row r="85" spans="7:26">
      <c r="G85" t="s">
        <v>127</v>
      </c>
      <c r="H85" s="73">
        <v>48.23</v>
      </c>
      <c r="I85" s="46">
        <v>0</v>
      </c>
      <c r="J85" s="46">
        <v>0</v>
      </c>
      <c r="K85" s="46">
        <v>0</v>
      </c>
      <c r="L85" s="46">
        <v>0</v>
      </c>
      <c r="M85" s="74">
        <v>9.65</v>
      </c>
      <c r="N85" s="73">
        <v>0</v>
      </c>
      <c r="O85" s="46">
        <v>-2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57.88</v>
      </c>
      <c r="W85">
        <v>48.23</v>
      </c>
      <c r="X85">
        <v>-2</v>
      </c>
      <c r="Y85">
        <v>9.65</v>
      </c>
      <c r="Z85">
        <v>0</v>
      </c>
    </row>
    <row r="86" spans="7:26">
      <c r="G86" t="s">
        <v>128</v>
      </c>
      <c r="H86" s="73">
        <v>4.82</v>
      </c>
      <c r="I86" s="46">
        <v>0</v>
      </c>
      <c r="J86" s="46">
        <v>0</v>
      </c>
      <c r="K86" s="46">
        <v>0</v>
      </c>
      <c r="L86" s="46">
        <v>0</v>
      </c>
      <c r="M86" s="74">
        <v>11.58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16.399999999999999</v>
      </c>
      <c r="W86">
        <v>4.82</v>
      </c>
      <c r="X86">
        <v>0</v>
      </c>
      <c r="Y86">
        <v>11.58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9.84</v>
      </c>
      <c r="N87" s="73">
        <v>0</v>
      </c>
      <c r="O87" s="46">
        <v>0</v>
      </c>
      <c r="P87" s="46">
        <v>-29</v>
      </c>
      <c r="Q87" s="46">
        <v>0</v>
      </c>
      <c r="R87" s="46">
        <v>0</v>
      </c>
      <c r="S87" s="74">
        <v>0</v>
      </c>
      <c r="U87" s="73">
        <v>-29</v>
      </c>
      <c r="V87" s="74">
        <v>9.84</v>
      </c>
      <c r="W87">
        <v>0</v>
      </c>
      <c r="X87">
        <v>0</v>
      </c>
      <c r="Y87">
        <v>9.84</v>
      </c>
      <c r="Z87">
        <v>-29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7.52</v>
      </c>
      <c r="N88" s="73">
        <v>0</v>
      </c>
      <c r="O88" s="46">
        <v>0</v>
      </c>
      <c r="P88" s="46">
        <v>-23</v>
      </c>
      <c r="Q88" s="46">
        <v>0</v>
      </c>
      <c r="R88" s="46">
        <v>0</v>
      </c>
      <c r="S88" s="74">
        <v>0</v>
      </c>
      <c r="U88" s="73">
        <v>-23</v>
      </c>
      <c r="V88" s="74">
        <v>7.52</v>
      </c>
      <c r="W88">
        <v>0</v>
      </c>
      <c r="X88">
        <v>0</v>
      </c>
      <c r="Y88">
        <v>7.52</v>
      </c>
      <c r="Z88">
        <v>-23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7.62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7.62</v>
      </c>
      <c r="W89">
        <v>0</v>
      </c>
      <c r="X89">
        <v>0</v>
      </c>
      <c r="Y89">
        <v>7.62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7.33</v>
      </c>
      <c r="N90" s="73">
        <v>0</v>
      </c>
      <c r="O90" s="46">
        <v>0</v>
      </c>
      <c r="P90" s="46">
        <v>-8</v>
      </c>
      <c r="Q90" s="46">
        <v>0</v>
      </c>
      <c r="R90" s="46">
        <v>0</v>
      </c>
      <c r="S90" s="74">
        <v>0</v>
      </c>
      <c r="U90" s="73">
        <v>-8</v>
      </c>
      <c r="V90" s="74">
        <v>7.33</v>
      </c>
      <c r="W90">
        <v>0</v>
      </c>
      <c r="X90">
        <v>0</v>
      </c>
      <c r="Y90">
        <v>7.33</v>
      </c>
      <c r="Z90">
        <v>-8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2.5099999999999998</v>
      </c>
      <c r="N91" s="73">
        <v>0</v>
      </c>
      <c r="O91" s="46">
        <v>-2</v>
      </c>
      <c r="P91" s="46">
        <v>-3</v>
      </c>
      <c r="Q91" s="46">
        <v>0</v>
      </c>
      <c r="R91" s="46">
        <v>0</v>
      </c>
      <c r="S91" s="74">
        <v>0</v>
      </c>
      <c r="U91" s="73">
        <v>-5</v>
      </c>
      <c r="V91" s="74">
        <v>2.5099999999999998</v>
      </c>
      <c r="W91">
        <v>0</v>
      </c>
      <c r="X91">
        <v>-2</v>
      </c>
      <c r="Y91">
        <v>2.5099999999999998</v>
      </c>
      <c r="Z91">
        <v>-3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5.4</v>
      </c>
      <c r="N92" s="73">
        <v>0</v>
      </c>
      <c r="O92" s="46">
        <v>-19.91</v>
      </c>
      <c r="P92" s="46">
        <v>-45</v>
      </c>
      <c r="Q92" s="46">
        <v>0</v>
      </c>
      <c r="R92" s="46">
        <v>0</v>
      </c>
      <c r="S92" s="74">
        <v>0</v>
      </c>
      <c r="U92" s="73">
        <v>-64.91</v>
      </c>
      <c r="V92" s="74">
        <v>5.4</v>
      </c>
      <c r="W92">
        <v>0</v>
      </c>
      <c r="X92">
        <v>-19.91</v>
      </c>
      <c r="Y92">
        <v>5.4</v>
      </c>
      <c r="Z92">
        <v>-45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5.98</v>
      </c>
      <c r="N93" s="73">
        <v>0</v>
      </c>
      <c r="O93" s="46">
        <v>-45.98</v>
      </c>
      <c r="P93" s="46">
        <v>-83</v>
      </c>
      <c r="Q93" s="46">
        <v>0</v>
      </c>
      <c r="R93" s="46">
        <v>0</v>
      </c>
      <c r="S93" s="74">
        <v>0</v>
      </c>
      <c r="U93" s="73">
        <v>-128.97999999999999</v>
      </c>
      <c r="V93" s="74">
        <v>5.98</v>
      </c>
      <c r="W93">
        <v>0</v>
      </c>
      <c r="X93">
        <v>-45.98</v>
      </c>
      <c r="Y93">
        <v>5.98</v>
      </c>
      <c r="Z93">
        <v>-83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6.17</v>
      </c>
      <c r="N94" s="73">
        <v>0</v>
      </c>
      <c r="O94" s="46">
        <v>-65</v>
      </c>
      <c r="P94" s="46">
        <v>-116</v>
      </c>
      <c r="Q94" s="46">
        <v>0</v>
      </c>
      <c r="R94" s="46">
        <v>0</v>
      </c>
      <c r="S94" s="74">
        <v>0</v>
      </c>
      <c r="U94" s="73">
        <v>-181</v>
      </c>
      <c r="V94" s="74">
        <v>6.17</v>
      </c>
      <c r="W94">
        <v>0</v>
      </c>
      <c r="X94">
        <v>-65</v>
      </c>
      <c r="Y94">
        <v>6.17</v>
      </c>
      <c r="Z94">
        <v>-116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5.4</v>
      </c>
      <c r="N95" s="73">
        <v>0</v>
      </c>
      <c r="O95" s="46">
        <v>-75</v>
      </c>
      <c r="P95" s="46">
        <v>-8</v>
      </c>
      <c r="Q95" s="46">
        <v>0</v>
      </c>
      <c r="R95" s="46">
        <v>0</v>
      </c>
      <c r="S95" s="74">
        <v>0</v>
      </c>
      <c r="U95" s="73">
        <v>-83</v>
      </c>
      <c r="V95" s="74">
        <v>5.4</v>
      </c>
      <c r="W95">
        <v>0</v>
      </c>
      <c r="X95">
        <v>-75</v>
      </c>
      <c r="Y95">
        <v>5.4</v>
      </c>
      <c r="Z95">
        <v>-8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2.3199999999999998</v>
      </c>
      <c r="N96" s="73">
        <v>0</v>
      </c>
      <c r="O96" s="46">
        <v>-95</v>
      </c>
      <c r="P96" s="46">
        <v>-9</v>
      </c>
      <c r="Q96" s="46">
        <v>0</v>
      </c>
      <c r="R96" s="46">
        <v>0</v>
      </c>
      <c r="S96" s="74">
        <v>0</v>
      </c>
      <c r="U96" s="73">
        <v>-104</v>
      </c>
      <c r="V96" s="74">
        <v>2.3199999999999998</v>
      </c>
      <c r="W96">
        <v>0</v>
      </c>
      <c r="X96">
        <v>-95</v>
      </c>
      <c r="Y96">
        <v>2.3199999999999998</v>
      </c>
      <c r="Z96">
        <v>-9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1.1599999999999999</v>
      </c>
      <c r="N97" s="73">
        <v>0</v>
      </c>
      <c r="O97" s="46">
        <v>-110</v>
      </c>
      <c r="P97" s="46">
        <v>-23</v>
      </c>
      <c r="Q97" s="46">
        <v>0</v>
      </c>
      <c r="R97" s="46">
        <v>0</v>
      </c>
      <c r="S97" s="74">
        <v>0</v>
      </c>
      <c r="U97" s="73">
        <v>-133</v>
      </c>
      <c r="V97" s="74">
        <v>1.1599999999999999</v>
      </c>
      <c r="W97">
        <v>0</v>
      </c>
      <c r="X97">
        <v>-110</v>
      </c>
      <c r="Y97">
        <v>1.1599999999999999</v>
      </c>
      <c r="Z97">
        <v>-23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-125</v>
      </c>
      <c r="P98" s="46">
        <v>-34</v>
      </c>
      <c r="Q98" s="46">
        <v>0</v>
      </c>
      <c r="R98" s="46">
        <v>0</v>
      </c>
      <c r="S98" s="74">
        <v>0</v>
      </c>
      <c r="U98" s="73">
        <v>-159</v>
      </c>
      <c r="V98" s="74">
        <v>0</v>
      </c>
      <c r="W98">
        <v>0</v>
      </c>
      <c r="X98">
        <v>-125</v>
      </c>
      <c r="Y98">
        <v>0</v>
      </c>
      <c r="Z98">
        <v>-34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0.20758750000000004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9.7112499999999977E-2</v>
      </c>
      <c r="N99" s="68">
        <f t="shared" si="1"/>
        <v>-3.6499999999999998E-2</v>
      </c>
      <c r="O99" s="69">
        <f t="shared" si="1"/>
        <v>-1.5508175</v>
      </c>
      <c r="P99" s="69">
        <f t="shared" si="1"/>
        <v>-1.00725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-2.5945674999999997</v>
      </c>
      <c r="V99" s="70">
        <f t="shared" si="1"/>
        <v>0.30470000000000003</v>
      </c>
      <c r="W99">
        <f t="shared" si="1"/>
        <v>0.17108750000000003</v>
      </c>
      <c r="X99">
        <f t="shared" si="1"/>
        <v>-1.5508175</v>
      </c>
      <c r="Y99">
        <f t="shared" si="1"/>
        <v>9.7112499999999977E-2</v>
      </c>
      <c r="Z99">
        <f t="shared" si="1"/>
        <v>-1.00725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534</v>
      </c>
      <c r="X1" t="s">
        <v>145</v>
      </c>
      <c r="Y1" t="s">
        <v>538</v>
      </c>
      <c r="Z1" t="s">
        <v>145</v>
      </c>
      <c r="AA1" t="s">
        <v>145</v>
      </c>
      <c r="AB1" t="s">
        <v>145</v>
      </c>
      <c r="AC1" t="s">
        <v>545</v>
      </c>
      <c r="AD1" t="s">
        <v>146</v>
      </c>
      <c r="AE1" t="s">
        <v>549</v>
      </c>
      <c r="AF1" t="s">
        <v>146</v>
      </c>
      <c r="AG1" t="s">
        <v>552</v>
      </c>
      <c r="AH1" t="s">
        <v>554</v>
      </c>
      <c r="AI1" t="s">
        <v>145</v>
      </c>
      <c r="AJ1" t="s">
        <v>145</v>
      </c>
      <c r="AK1" t="s">
        <v>146</v>
      </c>
      <c r="AL1" t="s">
        <v>149</v>
      </c>
      <c r="AM1" t="s">
        <v>145</v>
      </c>
      <c r="AN1" t="s">
        <v>563</v>
      </c>
      <c r="AO1" t="s">
        <v>146</v>
      </c>
      <c r="AP1" t="s">
        <v>567</v>
      </c>
      <c r="AQ1" t="s">
        <v>567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45354</v>
      </c>
      <c r="W2" s="28" t="s">
        <v>148</v>
      </c>
      <c r="X2" t="s">
        <v>536</v>
      </c>
      <c r="Y2" t="s">
        <v>358</v>
      </c>
      <c r="Z2" t="s">
        <v>540</v>
      </c>
      <c r="AA2" t="s">
        <v>542</v>
      </c>
      <c r="AB2" t="s">
        <v>542</v>
      </c>
      <c r="AC2" t="s">
        <v>369</v>
      </c>
      <c r="AD2" t="s">
        <v>547</v>
      </c>
      <c r="AE2" t="s">
        <v>148</v>
      </c>
      <c r="AF2" t="s">
        <v>536</v>
      </c>
      <c r="AG2" t="s">
        <v>149</v>
      </c>
      <c r="AH2" t="s">
        <v>145</v>
      </c>
      <c r="AI2" t="s">
        <v>536</v>
      </c>
      <c r="AJ2" t="s">
        <v>536</v>
      </c>
      <c r="AK2" t="s">
        <v>558</v>
      </c>
      <c r="AL2" t="s">
        <v>560</v>
      </c>
      <c r="AM2" t="s">
        <v>558</v>
      </c>
      <c r="AN2" t="s">
        <v>148</v>
      </c>
      <c r="AO2" t="s">
        <v>565</v>
      </c>
      <c r="AP2" t="s">
        <v>148</v>
      </c>
      <c r="AQ2" t="s">
        <v>148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6.54</v>
      </c>
      <c r="K3" s="53">
        <v>48.23</v>
      </c>
      <c r="L3" s="53">
        <v>0</v>
      </c>
      <c r="M3" s="72">
        <v>0</v>
      </c>
      <c r="N3" s="71">
        <v>256.5</v>
      </c>
      <c r="O3" s="53">
        <v>334.03</v>
      </c>
      <c r="P3" s="53">
        <v>150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0.39</v>
      </c>
      <c r="Z3">
        <v>25</v>
      </c>
      <c r="AA3">
        <v>0</v>
      </c>
      <c r="AB3">
        <v>0</v>
      </c>
      <c r="AC3">
        <v>0</v>
      </c>
      <c r="AD3">
        <v>100</v>
      </c>
      <c r="AE3">
        <v>48.23</v>
      </c>
      <c r="AF3">
        <v>34.03</v>
      </c>
      <c r="AG3">
        <v>6.54</v>
      </c>
      <c r="AH3">
        <v>0</v>
      </c>
      <c r="AI3">
        <v>79.489999999999995</v>
      </c>
      <c r="AJ3">
        <v>102.01</v>
      </c>
      <c r="AK3">
        <v>100</v>
      </c>
      <c r="AL3">
        <v>150</v>
      </c>
      <c r="AM3">
        <v>50</v>
      </c>
      <c r="AN3">
        <v>0</v>
      </c>
      <c r="AO3">
        <v>100</v>
      </c>
      <c r="AP3">
        <v>0</v>
      </c>
      <c r="AQ3">
        <v>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6.54</v>
      </c>
      <c r="K4" s="46">
        <v>48.23</v>
      </c>
      <c r="L4" s="46">
        <v>0</v>
      </c>
      <c r="M4" s="74">
        <v>0</v>
      </c>
      <c r="N4" s="73">
        <v>256.5</v>
      </c>
      <c r="O4" s="46">
        <v>334.03</v>
      </c>
      <c r="P4" s="46">
        <v>150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0.39</v>
      </c>
      <c r="Z4">
        <v>25</v>
      </c>
      <c r="AA4">
        <v>0</v>
      </c>
      <c r="AB4">
        <v>0</v>
      </c>
      <c r="AC4">
        <v>0</v>
      </c>
      <c r="AD4">
        <v>100</v>
      </c>
      <c r="AE4">
        <v>48.23</v>
      </c>
      <c r="AF4">
        <v>34.03</v>
      </c>
      <c r="AG4">
        <v>6.54</v>
      </c>
      <c r="AH4">
        <v>0</v>
      </c>
      <c r="AI4">
        <v>79.489999999999995</v>
      </c>
      <c r="AJ4">
        <v>102.01</v>
      </c>
      <c r="AK4">
        <v>100</v>
      </c>
      <c r="AL4">
        <v>150</v>
      </c>
      <c r="AM4">
        <v>50</v>
      </c>
      <c r="AN4">
        <v>0</v>
      </c>
      <c r="AO4">
        <v>100</v>
      </c>
      <c r="AP4">
        <v>0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6.54</v>
      </c>
      <c r="K5" s="46">
        <v>48.23</v>
      </c>
      <c r="L5" s="46">
        <v>0</v>
      </c>
      <c r="M5" s="74">
        <v>0</v>
      </c>
      <c r="N5" s="73">
        <v>256.5</v>
      </c>
      <c r="O5" s="46">
        <v>334.03</v>
      </c>
      <c r="P5" s="46">
        <v>150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0.39</v>
      </c>
      <c r="Z5">
        <v>25</v>
      </c>
      <c r="AA5">
        <v>0</v>
      </c>
      <c r="AB5">
        <v>0</v>
      </c>
      <c r="AC5">
        <v>0</v>
      </c>
      <c r="AD5">
        <v>100</v>
      </c>
      <c r="AE5">
        <v>48.23</v>
      </c>
      <c r="AF5">
        <v>34.03</v>
      </c>
      <c r="AG5">
        <v>6.54</v>
      </c>
      <c r="AH5">
        <v>0</v>
      </c>
      <c r="AI5">
        <v>79.489999999999995</v>
      </c>
      <c r="AJ5">
        <v>102.01</v>
      </c>
      <c r="AK5">
        <v>100</v>
      </c>
      <c r="AL5">
        <v>150</v>
      </c>
      <c r="AM5">
        <v>50</v>
      </c>
      <c r="AN5">
        <v>0</v>
      </c>
      <c r="AO5">
        <v>100</v>
      </c>
      <c r="AP5">
        <v>0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6.54</v>
      </c>
      <c r="K6" s="46">
        <v>48.23</v>
      </c>
      <c r="L6" s="46">
        <v>0</v>
      </c>
      <c r="M6" s="74">
        <v>0</v>
      </c>
      <c r="N6" s="73">
        <v>256.5</v>
      </c>
      <c r="O6" s="46">
        <v>334.03</v>
      </c>
      <c r="P6" s="46">
        <v>150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0.39</v>
      </c>
      <c r="Z6">
        <v>25</v>
      </c>
      <c r="AA6">
        <v>0</v>
      </c>
      <c r="AB6">
        <v>0</v>
      </c>
      <c r="AC6">
        <v>0</v>
      </c>
      <c r="AD6">
        <v>100</v>
      </c>
      <c r="AE6">
        <v>48.23</v>
      </c>
      <c r="AF6">
        <v>34.03</v>
      </c>
      <c r="AG6">
        <v>6.54</v>
      </c>
      <c r="AH6">
        <v>0</v>
      </c>
      <c r="AI6">
        <v>79.489999999999995</v>
      </c>
      <c r="AJ6">
        <v>102.01</v>
      </c>
      <c r="AK6">
        <v>100</v>
      </c>
      <c r="AL6">
        <v>150</v>
      </c>
      <c r="AM6">
        <v>50</v>
      </c>
      <c r="AN6">
        <v>0</v>
      </c>
      <c r="AO6">
        <v>100</v>
      </c>
      <c r="AP6">
        <v>0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6.54</v>
      </c>
      <c r="K7" s="46">
        <v>48.23</v>
      </c>
      <c r="L7" s="46">
        <v>0</v>
      </c>
      <c r="M7" s="74">
        <v>0</v>
      </c>
      <c r="N7" s="73">
        <v>256.5</v>
      </c>
      <c r="O7" s="46">
        <v>334.03</v>
      </c>
      <c r="P7" s="46">
        <v>150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0.39</v>
      </c>
      <c r="Z7">
        <v>25</v>
      </c>
      <c r="AA7">
        <v>0</v>
      </c>
      <c r="AB7">
        <v>0</v>
      </c>
      <c r="AC7">
        <v>0</v>
      </c>
      <c r="AD7">
        <v>100</v>
      </c>
      <c r="AE7">
        <v>48.23</v>
      </c>
      <c r="AF7">
        <v>34.03</v>
      </c>
      <c r="AG7">
        <v>6.54</v>
      </c>
      <c r="AH7">
        <v>0</v>
      </c>
      <c r="AI7">
        <v>79.489999999999995</v>
      </c>
      <c r="AJ7">
        <v>102.01</v>
      </c>
      <c r="AK7">
        <v>100</v>
      </c>
      <c r="AL7">
        <v>150</v>
      </c>
      <c r="AM7">
        <v>50</v>
      </c>
      <c r="AN7">
        <v>0</v>
      </c>
      <c r="AO7">
        <v>100</v>
      </c>
      <c r="AP7">
        <v>0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6.54</v>
      </c>
      <c r="K8" s="46">
        <v>48.23</v>
      </c>
      <c r="L8" s="46">
        <v>0</v>
      </c>
      <c r="M8" s="74">
        <v>0</v>
      </c>
      <c r="N8" s="73">
        <v>256.5</v>
      </c>
      <c r="O8" s="46">
        <v>334.03</v>
      </c>
      <c r="P8" s="46">
        <v>150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0.39</v>
      </c>
      <c r="Z8">
        <v>25</v>
      </c>
      <c r="AA8">
        <v>0</v>
      </c>
      <c r="AB8">
        <v>0</v>
      </c>
      <c r="AC8">
        <v>0</v>
      </c>
      <c r="AD8">
        <v>100</v>
      </c>
      <c r="AE8">
        <v>48.23</v>
      </c>
      <c r="AF8">
        <v>34.03</v>
      </c>
      <c r="AG8">
        <v>6.54</v>
      </c>
      <c r="AH8">
        <v>0</v>
      </c>
      <c r="AI8">
        <v>79.489999999999995</v>
      </c>
      <c r="AJ8">
        <v>102.01</v>
      </c>
      <c r="AK8">
        <v>100</v>
      </c>
      <c r="AL8">
        <v>150</v>
      </c>
      <c r="AM8">
        <v>50</v>
      </c>
      <c r="AN8">
        <v>0</v>
      </c>
      <c r="AO8">
        <v>100</v>
      </c>
      <c r="AP8">
        <v>0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6.54</v>
      </c>
      <c r="K9" s="46">
        <v>48.23</v>
      </c>
      <c r="L9" s="46">
        <v>0</v>
      </c>
      <c r="M9" s="74">
        <v>0</v>
      </c>
      <c r="N9" s="73">
        <v>256.5</v>
      </c>
      <c r="O9" s="46">
        <v>334.03</v>
      </c>
      <c r="P9" s="46">
        <v>150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0.39</v>
      </c>
      <c r="Z9">
        <v>25</v>
      </c>
      <c r="AA9">
        <v>0</v>
      </c>
      <c r="AB9">
        <v>0</v>
      </c>
      <c r="AC9">
        <v>0</v>
      </c>
      <c r="AD9">
        <v>100</v>
      </c>
      <c r="AE9">
        <v>48.23</v>
      </c>
      <c r="AF9">
        <v>34.03</v>
      </c>
      <c r="AG9">
        <v>6.54</v>
      </c>
      <c r="AH9">
        <v>0</v>
      </c>
      <c r="AI9">
        <v>79.489999999999995</v>
      </c>
      <c r="AJ9">
        <v>102.01</v>
      </c>
      <c r="AK9">
        <v>100</v>
      </c>
      <c r="AL9">
        <v>150</v>
      </c>
      <c r="AM9">
        <v>50</v>
      </c>
      <c r="AN9">
        <v>0</v>
      </c>
      <c r="AO9">
        <v>100</v>
      </c>
      <c r="AP9">
        <v>0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6.54</v>
      </c>
      <c r="K10" s="46">
        <v>48.23</v>
      </c>
      <c r="L10" s="46">
        <v>0</v>
      </c>
      <c r="M10" s="74">
        <v>0</v>
      </c>
      <c r="N10" s="73">
        <v>256.5</v>
      </c>
      <c r="O10" s="46">
        <v>334.03</v>
      </c>
      <c r="P10" s="46">
        <v>150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0.39</v>
      </c>
      <c r="Z10">
        <v>25</v>
      </c>
      <c r="AA10">
        <v>0</v>
      </c>
      <c r="AB10">
        <v>0</v>
      </c>
      <c r="AC10">
        <v>0</v>
      </c>
      <c r="AD10">
        <v>100</v>
      </c>
      <c r="AE10">
        <v>48.23</v>
      </c>
      <c r="AF10">
        <v>34.03</v>
      </c>
      <c r="AG10">
        <v>6.54</v>
      </c>
      <c r="AH10">
        <v>0</v>
      </c>
      <c r="AI10">
        <v>79.489999999999995</v>
      </c>
      <c r="AJ10">
        <v>102.01</v>
      </c>
      <c r="AK10">
        <v>100</v>
      </c>
      <c r="AL10">
        <v>150</v>
      </c>
      <c r="AM10">
        <v>50</v>
      </c>
      <c r="AN10">
        <v>0</v>
      </c>
      <c r="AO10">
        <v>100</v>
      </c>
      <c r="AP10">
        <v>0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6.54</v>
      </c>
      <c r="K11" s="46">
        <v>48.23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0.39</v>
      </c>
      <c r="Z11">
        <v>25</v>
      </c>
      <c r="AA11">
        <v>0</v>
      </c>
      <c r="AB11">
        <v>0</v>
      </c>
      <c r="AC11">
        <v>0</v>
      </c>
      <c r="AD11">
        <v>100</v>
      </c>
      <c r="AE11">
        <v>48.23</v>
      </c>
      <c r="AF11">
        <v>34.03</v>
      </c>
      <c r="AG11">
        <v>6.54</v>
      </c>
      <c r="AH11">
        <v>0</v>
      </c>
      <c r="AI11">
        <v>79.489999999999995</v>
      </c>
      <c r="AJ11">
        <v>102.01</v>
      </c>
      <c r="AK11">
        <v>100</v>
      </c>
      <c r="AL11">
        <v>150</v>
      </c>
      <c r="AM11">
        <v>50</v>
      </c>
      <c r="AN11">
        <v>0</v>
      </c>
      <c r="AO11">
        <v>100</v>
      </c>
      <c r="AP11">
        <v>0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6.54</v>
      </c>
      <c r="K12" s="46">
        <v>48.23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0.39</v>
      </c>
      <c r="Z12">
        <v>25</v>
      </c>
      <c r="AA12">
        <v>0</v>
      </c>
      <c r="AB12">
        <v>0</v>
      </c>
      <c r="AC12">
        <v>0</v>
      </c>
      <c r="AD12">
        <v>100</v>
      </c>
      <c r="AE12">
        <v>48.23</v>
      </c>
      <c r="AF12">
        <v>34.03</v>
      </c>
      <c r="AG12">
        <v>6.54</v>
      </c>
      <c r="AH12">
        <v>0</v>
      </c>
      <c r="AI12">
        <v>79.489999999999995</v>
      </c>
      <c r="AJ12">
        <v>102.01</v>
      </c>
      <c r="AK12">
        <v>100</v>
      </c>
      <c r="AL12">
        <v>150</v>
      </c>
      <c r="AM12">
        <v>50</v>
      </c>
      <c r="AN12">
        <v>0</v>
      </c>
      <c r="AO12">
        <v>100</v>
      </c>
      <c r="AP12">
        <v>0</v>
      </c>
      <c r="AQ12">
        <v>0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6.54</v>
      </c>
      <c r="K13" s="46">
        <v>48.23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0.39</v>
      </c>
      <c r="Z13">
        <v>25</v>
      </c>
      <c r="AA13">
        <v>0</v>
      </c>
      <c r="AB13">
        <v>0</v>
      </c>
      <c r="AC13">
        <v>0</v>
      </c>
      <c r="AD13">
        <v>100</v>
      </c>
      <c r="AE13">
        <v>48.23</v>
      </c>
      <c r="AF13">
        <v>34.03</v>
      </c>
      <c r="AG13">
        <v>6.54</v>
      </c>
      <c r="AH13">
        <v>0</v>
      </c>
      <c r="AI13">
        <v>79.489999999999995</v>
      </c>
      <c r="AJ13">
        <v>102.01</v>
      </c>
      <c r="AK13">
        <v>100</v>
      </c>
      <c r="AL13">
        <v>150</v>
      </c>
      <c r="AM13">
        <v>50</v>
      </c>
      <c r="AN13">
        <v>0</v>
      </c>
      <c r="AO13">
        <v>100</v>
      </c>
      <c r="AP13">
        <v>0</v>
      </c>
      <c r="AQ13">
        <v>0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6.54</v>
      </c>
      <c r="K14" s="46">
        <v>48.23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0.39</v>
      </c>
      <c r="Z14">
        <v>25</v>
      </c>
      <c r="AA14">
        <v>0</v>
      </c>
      <c r="AB14">
        <v>0</v>
      </c>
      <c r="AC14">
        <v>0</v>
      </c>
      <c r="AD14">
        <v>100</v>
      </c>
      <c r="AE14">
        <v>48.23</v>
      </c>
      <c r="AF14">
        <v>34.03</v>
      </c>
      <c r="AG14">
        <v>6.54</v>
      </c>
      <c r="AH14">
        <v>0</v>
      </c>
      <c r="AI14">
        <v>79.489999999999995</v>
      </c>
      <c r="AJ14">
        <v>102.01</v>
      </c>
      <c r="AK14">
        <v>100</v>
      </c>
      <c r="AL14">
        <v>150</v>
      </c>
      <c r="AM14">
        <v>50</v>
      </c>
      <c r="AN14">
        <v>0</v>
      </c>
      <c r="AO14">
        <v>100</v>
      </c>
      <c r="AP14">
        <v>0</v>
      </c>
      <c r="AQ14">
        <v>0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6.54</v>
      </c>
      <c r="K15" s="46">
        <v>48.23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0.39</v>
      </c>
      <c r="Z15">
        <v>25</v>
      </c>
      <c r="AA15">
        <v>0</v>
      </c>
      <c r="AB15">
        <v>0</v>
      </c>
      <c r="AC15">
        <v>0</v>
      </c>
      <c r="AD15">
        <v>100</v>
      </c>
      <c r="AE15">
        <v>48.23</v>
      </c>
      <c r="AF15">
        <v>34.03</v>
      </c>
      <c r="AG15">
        <v>6.54</v>
      </c>
      <c r="AH15">
        <v>0</v>
      </c>
      <c r="AI15">
        <v>79.489999999999995</v>
      </c>
      <c r="AJ15">
        <v>102.01</v>
      </c>
      <c r="AK15">
        <v>100</v>
      </c>
      <c r="AL15">
        <v>150</v>
      </c>
      <c r="AM15">
        <v>50</v>
      </c>
      <c r="AN15">
        <v>0</v>
      </c>
      <c r="AO15">
        <v>100</v>
      </c>
      <c r="AP15">
        <v>0</v>
      </c>
      <c r="AQ15">
        <v>0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6.54</v>
      </c>
      <c r="K16" s="46">
        <v>48.23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0.39</v>
      </c>
      <c r="Z16">
        <v>25</v>
      </c>
      <c r="AA16">
        <v>0</v>
      </c>
      <c r="AB16">
        <v>0</v>
      </c>
      <c r="AC16">
        <v>0</v>
      </c>
      <c r="AD16">
        <v>100</v>
      </c>
      <c r="AE16">
        <v>48.23</v>
      </c>
      <c r="AF16">
        <v>34.03</v>
      </c>
      <c r="AG16">
        <v>6.54</v>
      </c>
      <c r="AH16">
        <v>0</v>
      </c>
      <c r="AI16">
        <v>79.489999999999995</v>
      </c>
      <c r="AJ16">
        <v>102.01</v>
      </c>
      <c r="AK16">
        <v>100</v>
      </c>
      <c r="AL16">
        <v>150</v>
      </c>
      <c r="AM16">
        <v>50</v>
      </c>
      <c r="AN16">
        <v>0</v>
      </c>
      <c r="AO16">
        <v>100</v>
      </c>
      <c r="AP16">
        <v>0</v>
      </c>
      <c r="AQ16">
        <v>0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6.54</v>
      </c>
      <c r="K17" s="46">
        <v>48.23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0.39</v>
      </c>
      <c r="Z17">
        <v>25</v>
      </c>
      <c r="AA17">
        <v>0</v>
      </c>
      <c r="AB17">
        <v>0</v>
      </c>
      <c r="AC17">
        <v>0</v>
      </c>
      <c r="AD17">
        <v>100</v>
      </c>
      <c r="AE17">
        <v>48.23</v>
      </c>
      <c r="AF17">
        <v>34.03</v>
      </c>
      <c r="AG17">
        <v>6.54</v>
      </c>
      <c r="AH17">
        <v>0</v>
      </c>
      <c r="AI17">
        <v>79.489999999999995</v>
      </c>
      <c r="AJ17">
        <v>102.01</v>
      </c>
      <c r="AK17">
        <v>100</v>
      </c>
      <c r="AL17">
        <v>150</v>
      </c>
      <c r="AM17">
        <v>50</v>
      </c>
      <c r="AN17">
        <v>0</v>
      </c>
      <c r="AO17">
        <v>100</v>
      </c>
      <c r="AP17">
        <v>0</v>
      </c>
      <c r="AQ17">
        <v>0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6.54</v>
      </c>
      <c r="K18" s="46">
        <v>48.23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0.39</v>
      </c>
      <c r="Z18">
        <v>25</v>
      </c>
      <c r="AA18">
        <v>0</v>
      </c>
      <c r="AB18">
        <v>0</v>
      </c>
      <c r="AC18">
        <v>0</v>
      </c>
      <c r="AD18">
        <v>100</v>
      </c>
      <c r="AE18">
        <v>48.23</v>
      </c>
      <c r="AF18">
        <v>34.03</v>
      </c>
      <c r="AG18">
        <v>6.54</v>
      </c>
      <c r="AH18">
        <v>0</v>
      </c>
      <c r="AI18">
        <v>79.489999999999995</v>
      </c>
      <c r="AJ18">
        <v>102.01</v>
      </c>
      <c r="AK18">
        <v>100</v>
      </c>
      <c r="AL18">
        <v>150</v>
      </c>
      <c r="AM18">
        <v>50</v>
      </c>
      <c r="AN18">
        <v>0</v>
      </c>
      <c r="AO18">
        <v>100</v>
      </c>
      <c r="AP18">
        <v>0</v>
      </c>
      <c r="AQ18">
        <v>0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6.36</v>
      </c>
      <c r="K19" s="46">
        <v>48.23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0.39</v>
      </c>
      <c r="Z19">
        <v>25</v>
      </c>
      <c r="AA19">
        <v>0</v>
      </c>
      <c r="AB19">
        <v>0</v>
      </c>
      <c r="AC19">
        <v>0</v>
      </c>
      <c r="AD19">
        <v>100</v>
      </c>
      <c r="AE19">
        <v>48.23</v>
      </c>
      <c r="AF19">
        <v>34.03</v>
      </c>
      <c r="AG19">
        <v>6.36</v>
      </c>
      <c r="AH19">
        <v>0</v>
      </c>
      <c r="AI19">
        <v>79.489999999999995</v>
      </c>
      <c r="AJ19">
        <v>102.01</v>
      </c>
      <c r="AK19">
        <v>100</v>
      </c>
      <c r="AL19">
        <v>150</v>
      </c>
      <c r="AM19">
        <v>50</v>
      </c>
      <c r="AN19">
        <v>0</v>
      </c>
      <c r="AO19">
        <v>100</v>
      </c>
      <c r="AP19">
        <v>0</v>
      </c>
      <c r="AQ19">
        <v>0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6.36</v>
      </c>
      <c r="K20" s="46">
        <v>48.23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0.39</v>
      </c>
      <c r="Z20">
        <v>25</v>
      </c>
      <c r="AA20">
        <v>0</v>
      </c>
      <c r="AB20">
        <v>0</v>
      </c>
      <c r="AC20">
        <v>0</v>
      </c>
      <c r="AD20">
        <v>100</v>
      </c>
      <c r="AE20">
        <v>48.23</v>
      </c>
      <c r="AF20">
        <v>34.03</v>
      </c>
      <c r="AG20">
        <v>6.36</v>
      </c>
      <c r="AH20">
        <v>0</v>
      </c>
      <c r="AI20">
        <v>79.489999999999995</v>
      </c>
      <c r="AJ20">
        <v>102.01</v>
      </c>
      <c r="AK20">
        <v>100</v>
      </c>
      <c r="AL20">
        <v>150</v>
      </c>
      <c r="AM20">
        <v>50</v>
      </c>
      <c r="AN20">
        <v>0</v>
      </c>
      <c r="AO20">
        <v>100</v>
      </c>
      <c r="AP20">
        <v>0</v>
      </c>
      <c r="AQ20">
        <v>0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6.36</v>
      </c>
      <c r="K21" s="46">
        <v>48.23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0.39</v>
      </c>
      <c r="Z21">
        <v>25</v>
      </c>
      <c r="AA21">
        <v>0</v>
      </c>
      <c r="AB21">
        <v>0</v>
      </c>
      <c r="AC21">
        <v>0</v>
      </c>
      <c r="AD21">
        <v>100</v>
      </c>
      <c r="AE21">
        <v>48.23</v>
      </c>
      <c r="AF21">
        <v>34.03</v>
      </c>
      <c r="AG21">
        <v>6.36</v>
      </c>
      <c r="AH21">
        <v>0</v>
      </c>
      <c r="AI21">
        <v>79.489999999999995</v>
      </c>
      <c r="AJ21">
        <v>102.01</v>
      </c>
      <c r="AK21">
        <v>100</v>
      </c>
      <c r="AL21">
        <v>150</v>
      </c>
      <c r="AM21">
        <v>50</v>
      </c>
      <c r="AN21">
        <v>0</v>
      </c>
      <c r="AO21">
        <v>100</v>
      </c>
      <c r="AP21">
        <v>0</v>
      </c>
      <c r="AQ21">
        <v>0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6.36</v>
      </c>
      <c r="K22" s="46">
        <v>48.23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0.39</v>
      </c>
      <c r="Z22">
        <v>25</v>
      </c>
      <c r="AA22">
        <v>0</v>
      </c>
      <c r="AB22">
        <v>0</v>
      </c>
      <c r="AC22">
        <v>0</v>
      </c>
      <c r="AD22">
        <v>100</v>
      </c>
      <c r="AE22">
        <v>48.23</v>
      </c>
      <c r="AF22">
        <v>34.03</v>
      </c>
      <c r="AG22">
        <v>6.36</v>
      </c>
      <c r="AH22">
        <v>0</v>
      </c>
      <c r="AI22">
        <v>79.489999999999995</v>
      </c>
      <c r="AJ22">
        <v>102.01</v>
      </c>
      <c r="AK22">
        <v>100</v>
      </c>
      <c r="AL22">
        <v>150</v>
      </c>
      <c r="AM22">
        <v>50</v>
      </c>
      <c r="AN22">
        <v>0</v>
      </c>
      <c r="AO22">
        <v>100</v>
      </c>
      <c r="AP22">
        <v>0</v>
      </c>
      <c r="AQ22">
        <v>0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6.36</v>
      </c>
      <c r="K23" s="46">
        <v>48.23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0.39</v>
      </c>
      <c r="Z23">
        <v>25</v>
      </c>
      <c r="AA23">
        <v>0</v>
      </c>
      <c r="AB23">
        <v>0</v>
      </c>
      <c r="AC23">
        <v>0</v>
      </c>
      <c r="AD23">
        <v>100</v>
      </c>
      <c r="AE23">
        <v>48.23</v>
      </c>
      <c r="AF23">
        <v>34.03</v>
      </c>
      <c r="AG23">
        <v>6.36</v>
      </c>
      <c r="AH23">
        <v>0</v>
      </c>
      <c r="AI23">
        <v>79.489999999999995</v>
      </c>
      <c r="AJ23">
        <v>102.01</v>
      </c>
      <c r="AK23">
        <v>100</v>
      </c>
      <c r="AL23">
        <v>150</v>
      </c>
      <c r="AM23">
        <v>50</v>
      </c>
      <c r="AN23">
        <v>0</v>
      </c>
      <c r="AO23">
        <v>100</v>
      </c>
      <c r="AP23">
        <v>0</v>
      </c>
      <c r="AQ23">
        <v>0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6.36</v>
      </c>
      <c r="K24" s="46">
        <v>48.23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0.39</v>
      </c>
      <c r="Z24">
        <v>25</v>
      </c>
      <c r="AA24">
        <v>0</v>
      </c>
      <c r="AB24">
        <v>0</v>
      </c>
      <c r="AC24">
        <v>0</v>
      </c>
      <c r="AD24">
        <v>100</v>
      </c>
      <c r="AE24">
        <v>48.23</v>
      </c>
      <c r="AF24">
        <v>34.03</v>
      </c>
      <c r="AG24">
        <v>6.36</v>
      </c>
      <c r="AH24">
        <v>0</v>
      </c>
      <c r="AI24">
        <v>79.489999999999995</v>
      </c>
      <c r="AJ24">
        <v>102.01</v>
      </c>
      <c r="AK24">
        <v>100</v>
      </c>
      <c r="AL24">
        <v>150</v>
      </c>
      <c r="AM24">
        <v>50</v>
      </c>
      <c r="AN24">
        <v>0</v>
      </c>
      <c r="AO24">
        <v>100</v>
      </c>
      <c r="AP24">
        <v>0</v>
      </c>
      <c r="AQ24">
        <v>0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6.36</v>
      </c>
      <c r="K25" s="46">
        <v>48.23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0.39</v>
      </c>
      <c r="Z25">
        <v>25</v>
      </c>
      <c r="AA25">
        <v>0</v>
      </c>
      <c r="AB25">
        <v>0</v>
      </c>
      <c r="AC25">
        <v>0</v>
      </c>
      <c r="AD25">
        <v>100</v>
      </c>
      <c r="AE25">
        <v>48.23</v>
      </c>
      <c r="AF25">
        <v>34.03</v>
      </c>
      <c r="AG25">
        <v>6.36</v>
      </c>
      <c r="AH25">
        <v>0</v>
      </c>
      <c r="AI25">
        <v>79.489999999999995</v>
      </c>
      <c r="AJ25">
        <v>102.01</v>
      </c>
      <c r="AK25">
        <v>100</v>
      </c>
      <c r="AL25">
        <v>150</v>
      </c>
      <c r="AM25">
        <v>50</v>
      </c>
      <c r="AN25">
        <v>0</v>
      </c>
      <c r="AO25">
        <v>100</v>
      </c>
      <c r="AP25">
        <v>0</v>
      </c>
      <c r="AQ25">
        <v>0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6.36</v>
      </c>
      <c r="K26" s="46">
        <v>48.23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0.39</v>
      </c>
      <c r="Z26">
        <v>25</v>
      </c>
      <c r="AA26">
        <v>0</v>
      </c>
      <c r="AB26">
        <v>0</v>
      </c>
      <c r="AC26">
        <v>0</v>
      </c>
      <c r="AD26">
        <v>100</v>
      </c>
      <c r="AE26">
        <v>48.23</v>
      </c>
      <c r="AF26">
        <v>34.03</v>
      </c>
      <c r="AG26">
        <v>6.36</v>
      </c>
      <c r="AH26">
        <v>0</v>
      </c>
      <c r="AI26">
        <v>79.489999999999995</v>
      </c>
      <c r="AJ26">
        <v>102.01</v>
      </c>
      <c r="AK26">
        <v>100</v>
      </c>
      <c r="AL26">
        <v>150</v>
      </c>
      <c r="AM26">
        <v>50</v>
      </c>
      <c r="AN26">
        <v>0</v>
      </c>
      <c r="AO26">
        <v>100</v>
      </c>
      <c r="AP26">
        <v>0</v>
      </c>
      <c r="AQ26">
        <v>0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6.17</v>
      </c>
      <c r="K27" s="46">
        <v>48.23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</v>
      </c>
      <c r="X27">
        <v>182.66</v>
      </c>
      <c r="Y27">
        <v>0.53</v>
      </c>
      <c r="Z27">
        <v>25</v>
      </c>
      <c r="AA27">
        <v>0</v>
      </c>
      <c r="AB27">
        <v>0</v>
      </c>
      <c r="AC27">
        <v>0</v>
      </c>
      <c r="AD27">
        <v>100</v>
      </c>
      <c r="AE27">
        <v>48.23</v>
      </c>
      <c r="AF27">
        <v>0</v>
      </c>
      <c r="AG27">
        <v>6.17</v>
      </c>
      <c r="AH27">
        <v>0</v>
      </c>
      <c r="AI27">
        <v>0</v>
      </c>
      <c r="AJ27">
        <v>0</v>
      </c>
      <c r="AK27">
        <v>100</v>
      </c>
      <c r="AL27">
        <v>150</v>
      </c>
      <c r="AM27">
        <v>50</v>
      </c>
      <c r="AN27">
        <v>0</v>
      </c>
      <c r="AO27">
        <v>100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6.17</v>
      </c>
      <c r="K28" s="46">
        <v>48.23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</v>
      </c>
      <c r="X28">
        <v>182.66</v>
      </c>
      <c r="Y28">
        <v>0.53</v>
      </c>
      <c r="Z28">
        <v>25</v>
      </c>
      <c r="AA28">
        <v>0</v>
      </c>
      <c r="AB28">
        <v>0</v>
      </c>
      <c r="AC28">
        <v>0</v>
      </c>
      <c r="AD28">
        <v>100</v>
      </c>
      <c r="AE28">
        <v>48.23</v>
      </c>
      <c r="AF28">
        <v>0</v>
      </c>
      <c r="AG28">
        <v>6.17</v>
      </c>
      <c r="AH28">
        <v>0</v>
      </c>
      <c r="AI28">
        <v>0</v>
      </c>
      <c r="AJ28">
        <v>0</v>
      </c>
      <c r="AK28">
        <v>100</v>
      </c>
      <c r="AL28">
        <v>150</v>
      </c>
      <c r="AM28">
        <v>50</v>
      </c>
      <c r="AN28">
        <v>0</v>
      </c>
      <c r="AO28">
        <v>100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6.17</v>
      </c>
      <c r="K29" s="46">
        <v>48.23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</v>
      </c>
      <c r="X29">
        <v>182.66</v>
      </c>
      <c r="Y29">
        <v>0.53</v>
      </c>
      <c r="Z29">
        <v>25</v>
      </c>
      <c r="AA29">
        <v>0</v>
      </c>
      <c r="AB29">
        <v>0</v>
      </c>
      <c r="AC29">
        <v>0</v>
      </c>
      <c r="AD29">
        <v>100</v>
      </c>
      <c r="AE29">
        <v>48.23</v>
      </c>
      <c r="AF29">
        <v>0</v>
      </c>
      <c r="AG29">
        <v>6.17</v>
      </c>
      <c r="AH29">
        <v>0</v>
      </c>
      <c r="AI29">
        <v>0</v>
      </c>
      <c r="AJ29">
        <v>0</v>
      </c>
      <c r="AK29">
        <v>100</v>
      </c>
      <c r="AL29">
        <v>150</v>
      </c>
      <c r="AM29">
        <v>50</v>
      </c>
      <c r="AN29">
        <v>0</v>
      </c>
      <c r="AO29">
        <v>100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6.17</v>
      </c>
      <c r="K30" s="46">
        <v>48.23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</v>
      </c>
      <c r="X30">
        <v>182.66</v>
      </c>
      <c r="Y30">
        <v>0.53</v>
      </c>
      <c r="Z30">
        <v>25</v>
      </c>
      <c r="AA30">
        <v>0</v>
      </c>
      <c r="AB30">
        <v>0</v>
      </c>
      <c r="AC30">
        <v>0</v>
      </c>
      <c r="AD30">
        <v>100</v>
      </c>
      <c r="AE30">
        <v>48.23</v>
      </c>
      <c r="AF30">
        <v>0</v>
      </c>
      <c r="AG30">
        <v>6.17</v>
      </c>
      <c r="AH30">
        <v>0</v>
      </c>
      <c r="AI30">
        <v>0</v>
      </c>
      <c r="AJ30">
        <v>0</v>
      </c>
      <c r="AK30">
        <v>100</v>
      </c>
      <c r="AL30">
        <v>150</v>
      </c>
      <c r="AM30">
        <v>50</v>
      </c>
      <c r="AN30">
        <v>0</v>
      </c>
      <c r="AO30">
        <v>100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3">
        <v>0.57999999999999996</v>
      </c>
      <c r="I31" s="46">
        <v>0</v>
      </c>
      <c r="J31" s="46">
        <v>6.17</v>
      </c>
      <c r="K31" s="46">
        <v>48.23</v>
      </c>
      <c r="L31" s="46">
        <v>0.39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</v>
      </c>
      <c r="X31">
        <v>182.66</v>
      </c>
      <c r="Y31">
        <v>0.57999999999999996</v>
      </c>
      <c r="Z31">
        <v>25</v>
      </c>
      <c r="AA31">
        <v>0</v>
      </c>
      <c r="AB31">
        <v>0</v>
      </c>
      <c r="AC31">
        <v>0.39</v>
      </c>
      <c r="AD31">
        <v>100</v>
      </c>
      <c r="AE31">
        <v>48.23</v>
      </c>
      <c r="AF31">
        <v>0</v>
      </c>
      <c r="AG31">
        <v>6.17</v>
      </c>
      <c r="AH31">
        <v>0</v>
      </c>
      <c r="AI31">
        <v>0</v>
      </c>
      <c r="AJ31">
        <v>0</v>
      </c>
      <c r="AK31">
        <v>100</v>
      </c>
      <c r="AL31">
        <v>150</v>
      </c>
      <c r="AM31">
        <v>50</v>
      </c>
      <c r="AN31">
        <v>0</v>
      </c>
      <c r="AO31">
        <v>100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3">
        <v>0.57999999999999996</v>
      </c>
      <c r="I32" s="46">
        <v>0</v>
      </c>
      <c r="J32" s="46">
        <v>6.17</v>
      </c>
      <c r="K32" s="46">
        <v>48.23</v>
      </c>
      <c r="L32" s="46">
        <v>0.77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</v>
      </c>
      <c r="X32">
        <v>182.66</v>
      </c>
      <c r="Y32">
        <v>0.57999999999999996</v>
      </c>
      <c r="Z32">
        <v>25</v>
      </c>
      <c r="AA32">
        <v>0</v>
      </c>
      <c r="AB32">
        <v>0</v>
      </c>
      <c r="AC32">
        <v>0.77</v>
      </c>
      <c r="AD32">
        <v>100</v>
      </c>
      <c r="AE32">
        <v>48.23</v>
      </c>
      <c r="AF32">
        <v>0</v>
      </c>
      <c r="AG32">
        <v>6.17</v>
      </c>
      <c r="AH32">
        <v>0</v>
      </c>
      <c r="AI32">
        <v>0</v>
      </c>
      <c r="AJ32">
        <v>0</v>
      </c>
      <c r="AK32">
        <v>100</v>
      </c>
      <c r="AL32">
        <v>150</v>
      </c>
      <c r="AM32">
        <v>50</v>
      </c>
      <c r="AN32">
        <v>0</v>
      </c>
      <c r="AO32">
        <v>100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3">
        <v>0.57999999999999996</v>
      </c>
      <c r="I33" s="46">
        <v>0</v>
      </c>
      <c r="J33" s="46">
        <v>6.17</v>
      </c>
      <c r="K33" s="46">
        <v>48.23</v>
      </c>
      <c r="L33" s="46">
        <v>1.45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</v>
      </c>
      <c r="X33">
        <v>182.66</v>
      </c>
      <c r="Y33">
        <v>0.57999999999999996</v>
      </c>
      <c r="Z33">
        <v>25</v>
      </c>
      <c r="AA33">
        <v>0</v>
      </c>
      <c r="AB33">
        <v>0</v>
      </c>
      <c r="AC33">
        <v>1.45</v>
      </c>
      <c r="AD33">
        <v>100</v>
      </c>
      <c r="AE33">
        <v>48.23</v>
      </c>
      <c r="AF33">
        <v>0</v>
      </c>
      <c r="AG33">
        <v>6.17</v>
      </c>
      <c r="AH33">
        <v>0</v>
      </c>
      <c r="AI33">
        <v>0</v>
      </c>
      <c r="AJ33">
        <v>0</v>
      </c>
      <c r="AK33">
        <v>100</v>
      </c>
      <c r="AL33">
        <v>150</v>
      </c>
      <c r="AM33">
        <v>50</v>
      </c>
      <c r="AN33">
        <v>0</v>
      </c>
      <c r="AO33">
        <v>100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3">
        <v>0.57999999999999996</v>
      </c>
      <c r="I34" s="46">
        <v>0</v>
      </c>
      <c r="J34" s="46">
        <v>6.17</v>
      </c>
      <c r="K34" s="46">
        <v>48.23</v>
      </c>
      <c r="L34" s="46">
        <v>1.93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</v>
      </c>
      <c r="X34">
        <v>182.66</v>
      </c>
      <c r="Y34">
        <v>0.57999999999999996</v>
      </c>
      <c r="Z34">
        <v>25</v>
      </c>
      <c r="AA34">
        <v>0</v>
      </c>
      <c r="AB34">
        <v>0</v>
      </c>
      <c r="AC34">
        <v>1.93</v>
      </c>
      <c r="AD34">
        <v>100</v>
      </c>
      <c r="AE34">
        <v>48.23</v>
      </c>
      <c r="AF34">
        <v>0</v>
      </c>
      <c r="AG34">
        <v>6.17</v>
      </c>
      <c r="AH34">
        <v>0</v>
      </c>
      <c r="AI34">
        <v>0</v>
      </c>
      <c r="AJ34">
        <v>0</v>
      </c>
      <c r="AK34">
        <v>100</v>
      </c>
      <c r="AL34">
        <v>150</v>
      </c>
      <c r="AM34">
        <v>50</v>
      </c>
      <c r="AN34">
        <v>0</v>
      </c>
      <c r="AO34">
        <v>100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3">
        <v>97.419999999999987</v>
      </c>
      <c r="I35" s="46">
        <v>0</v>
      </c>
      <c r="J35" s="46">
        <v>5.99</v>
      </c>
      <c r="K35" s="46">
        <v>48.23</v>
      </c>
      <c r="L35" s="46">
        <v>2.41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</v>
      </c>
      <c r="X35">
        <v>182.66</v>
      </c>
      <c r="Y35">
        <v>0.96</v>
      </c>
      <c r="Z35">
        <v>25</v>
      </c>
      <c r="AA35">
        <v>0</v>
      </c>
      <c r="AB35">
        <v>0</v>
      </c>
      <c r="AC35">
        <v>2.41</v>
      </c>
      <c r="AD35">
        <v>100</v>
      </c>
      <c r="AE35">
        <v>48.23</v>
      </c>
      <c r="AF35">
        <v>0</v>
      </c>
      <c r="AG35">
        <v>5.99</v>
      </c>
      <c r="AH35">
        <v>96.46</v>
      </c>
      <c r="AI35">
        <v>0</v>
      </c>
      <c r="AJ35">
        <v>0</v>
      </c>
      <c r="AK35">
        <v>100</v>
      </c>
      <c r="AL35">
        <v>150</v>
      </c>
      <c r="AM35">
        <v>50</v>
      </c>
      <c r="AN35">
        <v>0</v>
      </c>
      <c r="AO35">
        <v>100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3">
        <v>97.419999999999987</v>
      </c>
      <c r="I36" s="46">
        <v>0</v>
      </c>
      <c r="J36" s="46">
        <v>5.99</v>
      </c>
      <c r="K36" s="46">
        <v>48.23</v>
      </c>
      <c r="L36" s="46">
        <v>2.89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</v>
      </c>
      <c r="X36">
        <v>182.66</v>
      </c>
      <c r="Y36">
        <v>0.96</v>
      </c>
      <c r="Z36">
        <v>25</v>
      </c>
      <c r="AA36">
        <v>0</v>
      </c>
      <c r="AB36">
        <v>0</v>
      </c>
      <c r="AC36">
        <v>2.89</v>
      </c>
      <c r="AD36">
        <v>100</v>
      </c>
      <c r="AE36">
        <v>48.23</v>
      </c>
      <c r="AF36">
        <v>0</v>
      </c>
      <c r="AG36">
        <v>5.99</v>
      </c>
      <c r="AH36">
        <v>96.46</v>
      </c>
      <c r="AI36">
        <v>0</v>
      </c>
      <c r="AJ36">
        <v>0</v>
      </c>
      <c r="AK36">
        <v>100</v>
      </c>
      <c r="AL36">
        <v>150</v>
      </c>
      <c r="AM36">
        <v>50</v>
      </c>
      <c r="AN36">
        <v>0</v>
      </c>
      <c r="AO36">
        <v>100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3">
        <v>97.419999999999987</v>
      </c>
      <c r="I37" s="46">
        <v>0</v>
      </c>
      <c r="J37" s="46">
        <v>5.99</v>
      </c>
      <c r="K37" s="46">
        <v>48.23</v>
      </c>
      <c r="L37" s="46">
        <v>3.09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</v>
      </c>
      <c r="X37">
        <v>182.66</v>
      </c>
      <c r="Y37">
        <v>0.96</v>
      </c>
      <c r="Z37">
        <v>25</v>
      </c>
      <c r="AA37">
        <v>0</v>
      </c>
      <c r="AB37">
        <v>0</v>
      </c>
      <c r="AC37">
        <v>3.09</v>
      </c>
      <c r="AD37">
        <v>100</v>
      </c>
      <c r="AE37">
        <v>48.23</v>
      </c>
      <c r="AF37">
        <v>0</v>
      </c>
      <c r="AG37">
        <v>5.99</v>
      </c>
      <c r="AH37">
        <v>96.46</v>
      </c>
      <c r="AI37">
        <v>0</v>
      </c>
      <c r="AJ37">
        <v>0</v>
      </c>
      <c r="AK37">
        <v>100</v>
      </c>
      <c r="AL37">
        <v>150</v>
      </c>
      <c r="AM37">
        <v>50</v>
      </c>
      <c r="AN37">
        <v>0</v>
      </c>
      <c r="AO37">
        <v>100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3">
        <v>97.419999999999987</v>
      </c>
      <c r="I38" s="46">
        <v>0</v>
      </c>
      <c r="J38" s="46">
        <v>5.99</v>
      </c>
      <c r="K38" s="46">
        <v>48.23</v>
      </c>
      <c r="L38" s="46">
        <v>3.33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</v>
      </c>
      <c r="X38">
        <v>182.66</v>
      </c>
      <c r="Y38">
        <v>0.96</v>
      </c>
      <c r="Z38">
        <v>25</v>
      </c>
      <c r="AA38">
        <v>0</v>
      </c>
      <c r="AB38">
        <v>0</v>
      </c>
      <c r="AC38">
        <v>3.33</v>
      </c>
      <c r="AD38">
        <v>100</v>
      </c>
      <c r="AE38">
        <v>48.23</v>
      </c>
      <c r="AF38">
        <v>0</v>
      </c>
      <c r="AG38">
        <v>5.99</v>
      </c>
      <c r="AH38">
        <v>96.46</v>
      </c>
      <c r="AI38">
        <v>0</v>
      </c>
      <c r="AJ38">
        <v>0</v>
      </c>
      <c r="AK38">
        <v>100</v>
      </c>
      <c r="AL38">
        <v>150</v>
      </c>
      <c r="AM38">
        <v>50</v>
      </c>
      <c r="AN38">
        <v>0</v>
      </c>
      <c r="AO38">
        <v>100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3">
        <v>97.419999999999987</v>
      </c>
      <c r="I39" s="46">
        <v>0</v>
      </c>
      <c r="J39" s="46">
        <v>5.8</v>
      </c>
      <c r="K39" s="46">
        <v>101.28999999999999</v>
      </c>
      <c r="L39" s="46">
        <v>4.34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6.56</v>
      </c>
      <c r="X39">
        <v>182.66</v>
      </c>
      <c r="Y39">
        <v>0.96</v>
      </c>
      <c r="Z39">
        <v>25</v>
      </c>
      <c r="AA39">
        <v>0</v>
      </c>
      <c r="AB39">
        <v>0</v>
      </c>
      <c r="AC39">
        <v>4.34</v>
      </c>
      <c r="AD39">
        <v>100</v>
      </c>
      <c r="AE39">
        <v>48.23</v>
      </c>
      <c r="AF39">
        <v>0</v>
      </c>
      <c r="AG39">
        <v>5.8</v>
      </c>
      <c r="AH39">
        <v>96.46</v>
      </c>
      <c r="AI39">
        <v>0</v>
      </c>
      <c r="AJ39">
        <v>0</v>
      </c>
      <c r="AK39">
        <v>100</v>
      </c>
      <c r="AL39">
        <v>150</v>
      </c>
      <c r="AM39">
        <v>50</v>
      </c>
      <c r="AN39">
        <v>0</v>
      </c>
      <c r="AO39">
        <v>100</v>
      </c>
      <c r="AP39">
        <v>17.559999999999999</v>
      </c>
      <c r="AQ39">
        <v>28.94</v>
      </c>
    </row>
    <row r="40" spans="1:43">
      <c r="A40" t="s">
        <v>329</v>
      </c>
      <c r="G40" t="s">
        <v>82</v>
      </c>
      <c r="H40" s="73">
        <v>97.419999999999987</v>
      </c>
      <c r="I40" s="46">
        <v>0</v>
      </c>
      <c r="J40" s="46">
        <v>5.8</v>
      </c>
      <c r="K40" s="46">
        <v>101.28999999999999</v>
      </c>
      <c r="L40" s="46">
        <v>4.63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6.56</v>
      </c>
      <c r="X40">
        <v>182.66</v>
      </c>
      <c r="Y40">
        <v>0.96</v>
      </c>
      <c r="Z40">
        <v>25</v>
      </c>
      <c r="AA40">
        <v>0</v>
      </c>
      <c r="AB40">
        <v>0</v>
      </c>
      <c r="AC40">
        <v>4.63</v>
      </c>
      <c r="AD40">
        <v>100</v>
      </c>
      <c r="AE40">
        <v>48.23</v>
      </c>
      <c r="AF40">
        <v>0</v>
      </c>
      <c r="AG40">
        <v>5.8</v>
      </c>
      <c r="AH40">
        <v>96.46</v>
      </c>
      <c r="AI40">
        <v>0</v>
      </c>
      <c r="AJ40">
        <v>0</v>
      </c>
      <c r="AK40">
        <v>100</v>
      </c>
      <c r="AL40">
        <v>150</v>
      </c>
      <c r="AM40">
        <v>50</v>
      </c>
      <c r="AN40">
        <v>0</v>
      </c>
      <c r="AO40">
        <v>100</v>
      </c>
      <c r="AP40">
        <v>17.559999999999999</v>
      </c>
      <c r="AQ40">
        <v>28.94</v>
      </c>
    </row>
    <row r="41" spans="1:43">
      <c r="A41" t="s">
        <v>330</v>
      </c>
      <c r="G41" t="s">
        <v>83</v>
      </c>
      <c r="H41" s="73">
        <v>97.419999999999987</v>
      </c>
      <c r="I41" s="46">
        <v>0</v>
      </c>
      <c r="J41" s="46">
        <v>5.8</v>
      </c>
      <c r="K41" s="46">
        <v>101.28999999999999</v>
      </c>
      <c r="L41" s="46">
        <v>5.31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6.56</v>
      </c>
      <c r="X41">
        <v>182.66</v>
      </c>
      <c r="Y41">
        <v>0.96</v>
      </c>
      <c r="Z41">
        <v>25</v>
      </c>
      <c r="AA41">
        <v>0</v>
      </c>
      <c r="AB41">
        <v>0</v>
      </c>
      <c r="AC41">
        <v>5.31</v>
      </c>
      <c r="AD41">
        <v>100</v>
      </c>
      <c r="AE41">
        <v>48.23</v>
      </c>
      <c r="AF41">
        <v>0</v>
      </c>
      <c r="AG41">
        <v>5.8</v>
      </c>
      <c r="AH41">
        <v>96.46</v>
      </c>
      <c r="AI41">
        <v>0</v>
      </c>
      <c r="AJ41">
        <v>0</v>
      </c>
      <c r="AK41">
        <v>100</v>
      </c>
      <c r="AL41">
        <v>150</v>
      </c>
      <c r="AM41">
        <v>50</v>
      </c>
      <c r="AN41">
        <v>0</v>
      </c>
      <c r="AO41">
        <v>100</v>
      </c>
      <c r="AP41">
        <v>17.559999999999999</v>
      </c>
      <c r="AQ41">
        <v>28.94</v>
      </c>
    </row>
    <row r="42" spans="1:43">
      <c r="A42" t="s">
        <v>331</v>
      </c>
      <c r="G42" t="s">
        <v>84</v>
      </c>
      <c r="H42" s="73">
        <v>97.419999999999987</v>
      </c>
      <c r="I42" s="46">
        <v>0</v>
      </c>
      <c r="J42" s="46">
        <v>5.8</v>
      </c>
      <c r="K42" s="46">
        <v>101.28999999999999</v>
      </c>
      <c r="L42" s="46">
        <v>5.45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6.56</v>
      </c>
      <c r="X42">
        <v>182.66</v>
      </c>
      <c r="Y42">
        <v>0.96</v>
      </c>
      <c r="Z42">
        <v>25</v>
      </c>
      <c r="AA42">
        <v>0</v>
      </c>
      <c r="AB42">
        <v>0</v>
      </c>
      <c r="AC42">
        <v>5.45</v>
      </c>
      <c r="AD42">
        <v>100</v>
      </c>
      <c r="AE42">
        <v>48.23</v>
      </c>
      <c r="AF42">
        <v>0</v>
      </c>
      <c r="AG42">
        <v>5.8</v>
      </c>
      <c r="AH42">
        <v>96.46</v>
      </c>
      <c r="AI42">
        <v>0</v>
      </c>
      <c r="AJ42">
        <v>0</v>
      </c>
      <c r="AK42">
        <v>100</v>
      </c>
      <c r="AL42">
        <v>150</v>
      </c>
      <c r="AM42">
        <v>50</v>
      </c>
      <c r="AN42">
        <v>0</v>
      </c>
      <c r="AO42">
        <v>100</v>
      </c>
      <c r="AP42">
        <v>17.559999999999999</v>
      </c>
      <c r="AQ42">
        <v>28.94</v>
      </c>
    </row>
    <row r="43" spans="1:43">
      <c r="A43" t="s">
        <v>337</v>
      </c>
      <c r="G43" t="s">
        <v>85</v>
      </c>
      <c r="H43" s="73">
        <v>97.419999999999987</v>
      </c>
      <c r="I43" s="46">
        <v>0</v>
      </c>
      <c r="J43" s="46">
        <v>5.8</v>
      </c>
      <c r="K43" s="46">
        <v>96.47</v>
      </c>
      <c r="L43" s="46">
        <v>5.59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6.56</v>
      </c>
      <c r="X43">
        <v>182.66</v>
      </c>
      <c r="Y43">
        <v>0.96</v>
      </c>
      <c r="Z43">
        <v>25</v>
      </c>
      <c r="AA43">
        <v>0</v>
      </c>
      <c r="AB43">
        <v>0</v>
      </c>
      <c r="AC43">
        <v>5.59</v>
      </c>
      <c r="AD43">
        <v>100</v>
      </c>
      <c r="AE43">
        <v>48.23</v>
      </c>
      <c r="AF43">
        <v>0</v>
      </c>
      <c r="AG43">
        <v>5.8</v>
      </c>
      <c r="AH43">
        <v>96.46</v>
      </c>
      <c r="AI43">
        <v>0</v>
      </c>
      <c r="AJ43">
        <v>0</v>
      </c>
      <c r="AK43">
        <v>100</v>
      </c>
      <c r="AL43">
        <v>150</v>
      </c>
      <c r="AM43">
        <v>50</v>
      </c>
      <c r="AN43">
        <v>0</v>
      </c>
      <c r="AO43">
        <v>100</v>
      </c>
      <c r="AP43">
        <v>17.559999999999999</v>
      </c>
      <c r="AQ43">
        <v>24.12</v>
      </c>
    </row>
    <row r="44" spans="1:43">
      <c r="A44" t="s">
        <v>339</v>
      </c>
      <c r="G44" t="s">
        <v>86</v>
      </c>
      <c r="H44" s="73">
        <v>97.419999999999987</v>
      </c>
      <c r="I44" s="46">
        <v>0</v>
      </c>
      <c r="J44" s="46">
        <v>5.8</v>
      </c>
      <c r="K44" s="46">
        <v>96.47</v>
      </c>
      <c r="L44" s="46">
        <v>5.98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6.56</v>
      </c>
      <c r="X44">
        <v>182.66</v>
      </c>
      <c r="Y44">
        <v>0.96</v>
      </c>
      <c r="Z44">
        <v>25</v>
      </c>
      <c r="AA44">
        <v>0</v>
      </c>
      <c r="AB44">
        <v>0</v>
      </c>
      <c r="AC44">
        <v>5.98</v>
      </c>
      <c r="AD44">
        <v>100</v>
      </c>
      <c r="AE44">
        <v>48.23</v>
      </c>
      <c r="AF44">
        <v>0</v>
      </c>
      <c r="AG44">
        <v>5.8</v>
      </c>
      <c r="AH44">
        <v>96.46</v>
      </c>
      <c r="AI44">
        <v>0</v>
      </c>
      <c r="AJ44">
        <v>0</v>
      </c>
      <c r="AK44">
        <v>100</v>
      </c>
      <c r="AL44">
        <v>150</v>
      </c>
      <c r="AM44">
        <v>50</v>
      </c>
      <c r="AN44">
        <v>0</v>
      </c>
      <c r="AO44">
        <v>100</v>
      </c>
      <c r="AP44">
        <v>17.559999999999999</v>
      </c>
      <c r="AQ44">
        <v>24.12</v>
      </c>
    </row>
    <row r="45" spans="1:43">
      <c r="A45" t="s">
        <v>358</v>
      </c>
      <c r="G45" t="s">
        <v>87</v>
      </c>
      <c r="H45" s="73">
        <v>0.96</v>
      </c>
      <c r="I45" s="46">
        <v>0</v>
      </c>
      <c r="J45" s="46">
        <v>5.8</v>
      </c>
      <c r="K45" s="46">
        <v>96.47</v>
      </c>
      <c r="L45" s="46">
        <v>6.32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6.56</v>
      </c>
      <c r="X45">
        <v>182.66</v>
      </c>
      <c r="Y45">
        <v>0.96</v>
      </c>
      <c r="Z45">
        <v>25</v>
      </c>
      <c r="AA45">
        <v>0</v>
      </c>
      <c r="AB45">
        <v>0</v>
      </c>
      <c r="AC45">
        <v>6.32</v>
      </c>
      <c r="AD45">
        <v>100</v>
      </c>
      <c r="AE45">
        <v>48.23</v>
      </c>
      <c r="AF45">
        <v>0</v>
      </c>
      <c r="AG45">
        <v>5.8</v>
      </c>
      <c r="AH45">
        <v>0</v>
      </c>
      <c r="AI45">
        <v>0</v>
      </c>
      <c r="AJ45">
        <v>0</v>
      </c>
      <c r="AK45">
        <v>100</v>
      </c>
      <c r="AL45">
        <v>150</v>
      </c>
      <c r="AM45">
        <v>50</v>
      </c>
      <c r="AN45">
        <v>0</v>
      </c>
      <c r="AO45">
        <v>100</v>
      </c>
      <c r="AP45">
        <v>17.559999999999999</v>
      </c>
      <c r="AQ45">
        <v>24.12</v>
      </c>
    </row>
    <row r="46" spans="1:43">
      <c r="A46" t="s">
        <v>359</v>
      </c>
      <c r="G46" t="s">
        <v>88</v>
      </c>
      <c r="H46" s="73">
        <v>0.96</v>
      </c>
      <c r="I46" s="46">
        <v>0</v>
      </c>
      <c r="J46" s="46">
        <v>5.8</v>
      </c>
      <c r="K46" s="46">
        <v>96.47</v>
      </c>
      <c r="L46" s="46">
        <v>6.51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6.56</v>
      </c>
      <c r="X46">
        <v>182.66</v>
      </c>
      <c r="Y46">
        <v>0.96</v>
      </c>
      <c r="Z46">
        <v>25</v>
      </c>
      <c r="AA46">
        <v>0</v>
      </c>
      <c r="AB46">
        <v>0</v>
      </c>
      <c r="AC46">
        <v>6.51</v>
      </c>
      <c r="AD46">
        <v>100</v>
      </c>
      <c r="AE46">
        <v>48.23</v>
      </c>
      <c r="AF46">
        <v>0</v>
      </c>
      <c r="AG46">
        <v>5.8</v>
      </c>
      <c r="AH46">
        <v>0</v>
      </c>
      <c r="AI46">
        <v>0</v>
      </c>
      <c r="AJ46">
        <v>0</v>
      </c>
      <c r="AK46">
        <v>100</v>
      </c>
      <c r="AL46">
        <v>150</v>
      </c>
      <c r="AM46">
        <v>50</v>
      </c>
      <c r="AN46">
        <v>0</v>
      </c>
      <c r="AO46">
        <v>100</v>
      </c>
      <c r="AP46">
        <v>17.559999999999999</v>
      </c>
      <c r="AQ46">
        <v>24.12</v>
      </c>
    </row>
    <row r="47" spans="1:43">
      <c r="A47" t="s">
        <v>360</v>
      </c>
      <c r="G47" t="s">
        <v>89</v>
      </c>
      <c r="H47" s="73">
        <v>0.96</v>
      </c>
      <c r="I47" s="46">
        <v>0</v>
      </c>
      <c r="J47" s="46">
        <v>5.61</v>
      </c>
      <c r="K47" s="46">
        <v>72.150000000000006</v>
      </c>
      <c r="L47" s="46">
        <v>6.66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6.56</v>
      </c>
      <c r="X47">
        <v>182.66</v>
      </c>
      <c r="Y47">
        <v>0.96</v>
      </c>
      <c r="Z47">
        <v>25</v>
      </c>
      <c r="AA47">
        <v>0</v>
      </c>
      <c r="AB47">
        <v>0</v>
      </c>
      <c r="AC47">
        <v>6.66</v>
      </c>
      <c r="AD47">
        <v>100</v>
      </c>
      <c r="AE47">
        <v>48.23</v>
      </c>
      <c r="AF47">
        <v>0</v>
      </c>
      <c r="AG47">
        <v>5.61</v>
      </c>
      <c r="AH47">
        <v>0</v>
      </c>
      <c r="AI47">
        <v>0</v>
      </c>
      <c r="AJ47">
        <v>0</v>
      </c>
      <c r="AK47">
        <v>100</v>
      </c>
      <c r="AL47">
        <v>150</v>
      </c>
      <c r="AM47">
        <v>50</v>
      </c>
      <c r="AN47">
        <v>17.36</v>
      </c>
      <c r="AO47">
        <v>100</v>
      </c>
      <c r="AP47">
        <v>0</v>
      </c>
      <c r="AQ47">
        <v>0</v>
      </c>
    </row>
    <row r="48" spans="1:43">
      <c r="A48" t="s">
        <v>364</v>
      </c>
      <c r="G48" t="s">
        <v>90</v>
      </c>
      <c r="H48" s="73">
        <v>0.96</v>
      </c>
      <c r="I48" s="46">
        <v>0</v>
      </c>
      <c r="J48" s="46">
        <v>5.61</v>
      </c>
      <c r="K48" s="46">
        <v>72.150000000000006</v>
      </c>
      <c r="L48" s="46">
        <v>6.8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6.56</v>
      </c>
      <c r="X48">
        <v>182.66</v>
      </c>
      <c r="Y48">
        <v>0.96</v>
      </c>
      <c r="Z48">
        <v>25</v>
      </c>
      <c r="AA48">
        <v>0</v>
      </c>
      <c r="AB48">
        <v>0</v>
      </c>
      <c r="AC48">
        <v>6.8</v>
      </c>
      <c r="AD48">
        <v>100</v>
      </c>
      <c r="AE48">
        <v>48.23</v>
      </c>
      <c r="AF48">
        <v>0</v>
      </c>
      <c r="AG48">
        <v>5.61</v>
      </c>
      <c r="AH48">
        <v>0</v>
      </c>
      <c r="AI48">
        <v>0</v>
      </c>
      <c r="AJ48">
        <v>0</v>
      </c>
      <c r="AK48">
        <v>100</v>
      </c>
      <c r="AL48">
        <v>150</v>
      </c>
      <c r="AM48">
        <v>50</v>
      </c>
      <c r="AN48">
        <v>17.36</v>
      </c>
      <c r="AO48">
        <v>100</v>
      </c>
      <c r="AP48">
        <v>0</v>
      </c>
      <c r="AQ48">
        <v>0</v>
      </c>
    </row>
    <row r="49" spans="1:43">
      <c r="A49" t="s">
        <v>365</v>
      </c>
      <c r="G49" t="s">
        <v>91</v>
      </c>
      <c r="H49" s="73">
        <v>0.96</v>
      </c>
      <c r="I49" s="46">
        <v>0</v>
      </c>
      <c r="J49" s="46">
        <v>5.61</v>
      </c>
      <c r="K49" s="46">
        <v>72.150000000000006</v>
      </c>
      <c r="L49" s="46">
        <v>7.04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6.56</v>
      </c>
      <c r="X49">
        <v>182.66</v>
      </c>
      <c r="Y49">
        <v>0.96</v>
      </c>
      <c r="Z49">
        <v>25</v>
      </c>
      <c r="AA49">
        <v>0</v>
      </c>
      <c r="AB49">
        <v>0</v>
      </c>
      <c r="AC49">
        <v>7.04</v>
      </c>
      <c r="AD49">
        <v>100</v>
      </c>
      <c r="AE49">
        <v>48.23</v>
      </c>
      <c r="AF49">
        <v>0</v>
      </c>
      <c r="AG49">
        <v>5.61</v>
      </c>
      <c r="AH49">
        <v>0</v>
      </c>
      <c r="AI49">
        <v>0</v>
      </c>
      <c r="AJ49">
        <v>0</v>
      </c>
      <c r="AK49">
        <v>100</v>
      </c>
      <c r="AL49">
        <v>150</v>
      </c>
      <c r="AM49">
        <v>50</v>
      </c>
      <c r="AN49">
        <v>17.36</v>
      </c>
      <c r="AO49">
        <v>100</v>
      </c>
      <c r="AP49">
        <v>0</v>
      </c>
      <c r="AQ49">
        <v>0</v>
      </c>
    </row>
    <row r="50" spans="1:43">
      <c r="A50" t="s">
        <v>366</v>
      </c>
      <c r="G50" t="s">
        <v>92</v>
      </c>
      <c r="H50" s="73">
        <v>0.96</v>
      </c>
      <c r="I50" s="46">
        <v>0</v>
      </c>
      <c r="J50" s="46">
        <v>5.61</v>
      </c>
      <c r="K50" s="46">
        <v>72.150000000000006</v>
      </c>
      <c r="L50" s="46">
        <v>7.19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6.56</v>
      </c>
      <c r="X50">
        <v>182.66</v>
      </c>
      <c r="Y50">
        <v>0.96</v>
      </c>
      <c r="Z50">
        <v>25</v>
      </c>
      <c r="AA50">
        <v>0</v>
      </c>
      <c r="AB50">
        <v>0</v>
      </c>
      <c r="AC50">
        <v>7.19</v>
      </c>
      <c r="AD50">
        <v>100</v>
      </c>
      <c r="AE50">
        <v>48.23</v>
      </c>
      <c r="AF50">
        <v>0</v>
      </c>
      <c r="AG50">
        <v>5.61</v>
      </c>
      <c r="AH50">
        <v>0</v>
      </c>
      <c r="AI50">
        <v>0</v>
      </c>
      <c r="AJ50">
        <v>0</v>
      </c>
      <c r="AK50">
        <v>100</v>
      </c>
      <c r="AL50">
        <v>150</v>
      </c>
      <c r="AM50">
        <v>50</v>
      </c>
      <c r="AN50">
        <v>17.36</v>
      </c>
      <c r="AO50">
        <v>100</v>
      </c>
      <c r="AP50">
        <v>0</v>
      </c>
      <c r="AQ50">
        <v>0</v>
      </c>
    </row>
    <row r="51" spans="1:43">
      <c r="A51" t="s">
        <v>367</v>
      </c>
      <c r="G51" t="s">
        <v>93</v>
      </c>
      <c r="H51" s="73">
        <v>0.96</v>
      </c>
      <c r="I51" s="46">
        <v>0</v>
      </c>
      <c r="J51" s="46">
        <v>5.61</v>
      </c>
      <c r="K51" s="46">
        <v>72.150000000000006</v>
      </c>
      <c r="L51" s="46">
        <v>7.33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6.56</v>
      </c>
      <c r="X51">
        <v>182.66</v>
      </c>
      <c r="Y51">
        <v>0.96</v>
      </c>
      <c r="Z51">
        <v>25</v>
      </c>
      <c r="AA51">
        <v>0</v>
      </c>
      <c r="AB51">
        <v>0</v>
      </c>
      <c r="AC51">
        <v>7.33</v>
      </c>
      <c r="AD51">
        <v>100</v>
      </c>
      <c r="AE51">
        <v>48.23</v>
      </c>
      <c r="AF51">
        <v>0</v>
      </c>
      <c r="AG51">
        <v>5.61</v>
      </c>
      <c r="AH51">
        <v>0</v>
      </c>
      <c r="AI51">
        <v>0</v>
      </c>
      <c r="AJ51">
        <v>0</v>
      </c>
      <c r="AK51">
        <v>100</v>
      </c>
      <c r="AL51">
        <v>150</v>
      </c>
      <c r="AM51">
        <v>50</v>
      </c>
      <c r="AN51">
        <v>17.36</v>
      </c>
      <c r="AO51">
        <v>100</v>
      </c>
      <c r="AP51">
        <v>0</v>
      </c>
      <c r="AQ51">
        <v>0</v>
      </c>
    </row>
    <row r="52" spans="1:43">
      <c r="A52" t="s">
        <v>368</v>
      </c>
      <c r="G52" t="s">
        <v>94</v>
      </c>
      <c r="H52" s="73">
        <v>0.96</v>
      </c>
      <c r="I52" s="46">
        <v>0</v>
      </c>
      <c r="J52" s="46">
        <v>5.61</v>
      </c>
      <c r="K52" s="46">
        <v>72.150000000000006</v>
      </c>
      <c r="L52" s="46">
        <v>7.67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6.56</v>
      </c>
      <c r="X52">
        <v>182.66</v>
      </c>
      <c r="Y52">
        <v>0.96</v>
      </c>
      <c r="Z52">
        <v>25</v>
      </c>
      <c r="AA52">
        <v>0</v>
      </c>
      <c r="AB52">
        <v>0</v>
      </c>
      <c r="AC52">
        <v>7.67</v>
      </c>
      <c r="AD52">
        <v>100</v>
      </c>
      <c r="AE52">
        <v>48.23</v>
      </c>
      <c r="AF52">
        <v>0</v>
      </c>
      <c r="AG52">
        <v>5.61</v>
      </c>
      <c r="AH52">
        <v>0</v>
      </c>
      <c r="AI52">
        <v>0</v>
      </c>
      <c r="AJ52">
        <v>0</v>
      </c>
      <c r="AK52">
        <v>100</v>
      </c>
      <c r="AL52">
        <v>150</v>
      </c>
      <c r="AM52">
        <v>50</v>
      </c>
      <c r="AN52">
        <v>17.36</v>
      </c>
      <c r="AO52">
        <v>100</v>
      </c>
      <c r="AP52">
        <v>0</v>
      </c>
      <c r="AQ52">
        <v>0</v>
      </c>
    </row>
    <row r="53" spans="1:43">
      <c r="A53" t="s">
        <v>400</v>
      </c>
      <c r="G53" t="s">
        <v>95</v>
      </c>
      <c r="H53" s="73">
        <v>0.96</v>
      </c>
      <c r="I53" s="46">
        <v>0</v>
      </c>
      <c r="J53" s="46">
        <v>5.61</v>
      </c>
      <c r="K53" s="46">
        <v>72.150000000000006</v>
      </c>
      <c r="L53" s="46">
        <v>7.86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6.56</v>
      </c>
      <c r="X53">
        <v>182.66</v>
      </c>
      <c r="Y53">
        <v>0.96</v>
      </c>
      <c r="Z53">
        <v>25</v>
      </c>
      <c r="AA53">
        <v>0</v>
      </c>
      <c r="AB53">
        <v>0</v>
      </c>
      <c r="AC53">
        <v>7.86</v>
      </c>
      <c r="AD53">
        <v>100</v>
      </c>
      <c r="AE53">
        <v>48.23</v>
      </c>
      <c r="AF53">
        <v>0</v>
      </c>
      <c r="AG53">
        <v>5.61</v>
      </c>
      <c r="AH53">
        <v>0</v>
      </c>
      <c r="AI53">
        <v>0</v>
      </c>
      <c r="AJ53">
        <v>0</v>
      </c>
      <c r="AK53">
        <v>100</v>
      </c>
      <c r="AL53">
        <v>150</v>
      </c>
      <c r="AM53">
        <v>50</v>
      </c>
      <c r="AN53">
        <v>17.36</v>
      </c>
      <c r="AO53">
        <v>100</v>
      </c>
      <c r="AP53">
        <v>0</v>
      </c>
      <c r="AQ53">
        <v>0</v>
      </c>
    </row>
    <row r="54" spans="1:43">
      <c r="A54" t="s">
        <v>399</v>
      </c>
      <c r="G54" t="s">
        <v>96</v>
      </c>
      <c r="H54" s="73">
        <v>0.96</v>
      </c>
      <c r="I54" s="46">
        <v>0</v>
      </c>
      <c r="J54" s="46">
        <v>5.61</v>
      </c>
      <c r="K54" s="46">
        <v>72.150000000000006</v>
      </c>
      <c r="L54" s="46">
        <v>8.01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6.56</v>
      </c>
      <c r="X54">
        <v>182.66</v>
      </c>
      <c r="Y54">
        <v>0.96</v>
      </c>
      <c r="Z54">
        <v>25</v>
      </c>
      <c r="AA54">
        <v>0</v>
      </c>
      <c r="AB54">
        <v>0</v>
      </c>
      <c r="AC54">
        <v>8.01</v>
      </c>
      <c r="AD54">
        <v>100</v>
      </c>
      <c r="AE54">
        <v>48.23</v>
      </c>
      <c r="AF54">
        <v>0</v>
      </c>
      <c r="AG54">
        <v>5.61</v>
      </c>
      <c r="AH54">
        <v>0</v>
      </c>
      <c r="AI54">
        <v>0</v>
      </c>
      <c r="AJ54">
        <v>0</v>
      </c>
      <c r="AK54">
        <v>100</v>
      </c>
      <c r="AL54">
        <v>150</v>
      </c>
      <c r="AM54">
        <v>50</v>
      </c>
      <c r="AN54">
        <v>17.36</v>
      </c>
      <c r="AO54">
        <v>100</v>
      </c>
      <c r="AP54">
        <v>0</v>
      </c>
      <c r="AQ54">
        <v>0</v>
      </c>
    </row>
    <row r="55" spans="1:43">
      <c r="A55" t="s">
        <v>401</v>
      </c>
      <c r="G55" t="s">
        <v>97</v>
      </c>
      <c r="H55" s="73">
        <v>0.96</v>
      </c>
      <c r="I55" s="46">
        <v>0</v>
      </c>
      <c r="J55" s="46">
        <v>5.43</v>
      </c>
      <c r="K55" s="46">
        <v>72.150000000000006</v>
      </c>
      <c r="L55" s="46">
        <v>8.1999999999999993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6.56</v>
      </c>
      <c r="X55">
        <v>182.66</v>
      </c>
      <c r="Y55">
        <v>0.96</v>
      </c>
      <c r="Z55">
        <v>25</v>
      </c>
      <c r="AA55">
        <v>0</v>
      </c>
      <c r="AB55">
        <v>0</v>
      </c>
      <c r="AC55">
        <v>8.1999999999999993</v>
      </c>
      <c r="AD55">
        <v>100</v>
      </c>
      <c r="AE55">
        <v>48.23</v>
      </c>
      <c r="AF55">
        <v>0</v>
      </c>
      <c r="AG55">
        <v>5.43</v>
      </c>
      <c r="AH55">
        <v>0</v>
      </c>
      <c r="AI55">
        <v>0</v>
      </c>
      <c r="AJ55">
        <v>0</v>
      </c>
      <c r="AK55">
        <v>100</v>
      </c>
      <c r="AL55">
        <v>150</v>
      </c>
      <c r="AM55">
        <v>50</v>
      </c>
      <c r="AN55">
        <v>17.36</v>
      </c>
      <c r="AO55">
        <v>100</v>
      </c>
      <c r="AP55">
        <v>0</v>
      </c>
      <c r="AQ55">
        <v>0</v>
      </c>
    </row>
    <row r="56" spans="1:43">
      <c r="A56" t="s">
        <v>401</v>
      </c>
      <c r="G56" t="s">
        <v>98</v>
      </c>
      <c r="H56" s="73">
        <v>0.96</v>
      </c>
      <c r="I56" s="46">
        <v>0</v>
      </c>
      <c r="J56" s="46">
        <v>5.43</v>
      </c>
      <c r="K56" s="46">
        <v>72.150000000000006</v>
      </c>
      <c r="L56" s="46">
        <v>8.01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6.56</v>
      </c>
      <c r="X56">
        <v>182.66</v>
      </c>
      <c r="Y56">
        <v>0.96</v>
      </c>
      <c r="Z56">
        <v>25</v>
      </c>
      <c r="AA56">
        <v>0</v>
      </c>
      <c r="AB56">
        <v>0</v>
      </c>
      <c r="AC56">
        <v>8.01</v>
      </c>
      <c r="AD56">
        <v>100</v>
      </c>
      <c r="AE56">
        <v>48.23</v>
      </c>
      <c r="AF56">
        <v>0</v>
      </c>
      <c r="AG56">
        <v>5.43</v>
      </c>
      <c r="AH56">
        <v>0</v>
      </c>
      <c r="AI56">
        <v>0</v>
      </c>
      <c r="AJ56">
        <v>0</v>
      </c>
      <c r="AK56">
        <v>100</v>
      </c>
      <c r="AL56">
        <v>150</v>
      </c>
      <c r="AM56">
        <v>50</v>
      </c>
      <c r="AN56">
        <v>17.36</v>
      </c>
      <c r="AO56">
        <v>100</v>
      </c>
      <c r="AP56">
        <v>0</v>
      </c>
      <c r="AQ56">
        <v>0</v>
      </c>
    </row>
    <row r="57" spans="1:43">
      <c r="G57" t="s">
        <v>99</v>
      </c>
      <c r="H57" s="73">
        <v>0.96</v>
      </c>
      <c r="I57" s="46">
        <v>0</v>
      </c>
      <c r="J57" s="46">
        <v>5.43</v>
      </c>
      <c r="K57" s="46">
        <v>72.150000000000006</v>
      </c>
      <c r="L57" s="46">
        <v>7.81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6.56</v>
      </c>
      <c r="X57">
        <v>182.66</v>
      </c>
      <c r="Y57">
        <v>0.96</v>
      </c>
      <c r="Z57">
        <v>25</v>
      </c>
      <c r="AA57">
        <v>0</v>
      </c>
      <c r="AB57">
        <v>0</v>
      </c>
      <c r="AC57">
        <v>7.81</v>
      </c>
      <c r="AD57">
        <v>100</v>
      </c>
      <c r="AE57">
        <v>48.23</v>
      </c>
      <c r="AF57">
        <v>0</v>
      </c>
      <c r="AG57">
        <v>5.43</v>
      </c>
      <c r="AH57">
        <v>0</v>
      </c>
      <c r="AI57">
        <v>0</v>
      </c>
      <c r="AJ57">
        <v>0</v>
      </c>
      <c r="AK57">
        <v>100</v>
      </c>
      <c r="AL57">
        <v>150</v>
      </c>
      <c r="AM57">
        <v>50</v>
      </c>
      <c r="AN57">
        <v>17.36</v>
      </c>
      <c r="AO57">
        <v>100</v>
      </c>
      <c r="AP57">
        <v>0</v>
      </c>
      <c r="AQ57">
        <v>0</v>
      </c>
    </row>
    <row r="58" spans="1:43">
      <c r="G58" t="s">
        <v>100</v>
      </c>
      <c r="H58" s="73">
        <v>0.96</v>
      </c>
      <c r="I58" s="46">
        <v>0</v>
      </c>
      <c r="J58" s="46">
        <v>5.43</v>
      </c>
      <c r="K58" s="46">
        <v>72.150000000000006</v>
      </c>
      <c r="L58" s="46">
        <v>7.67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6.56</v>
      </c>
      <c r="X58">
        <v>182.66</v>
      </c>
      <c r="Y58">
        <v>0.96</v>
      </c>
      <c r="Z58">
        <v>25</v>
      </c>
      <c r="AA58">
        <v>0</v>
      </c>
      <c r="AB58">
        <v>0</v>
      </c>
      <c r="AC58">
        <v>7.67</v>
      </c>
      <c r="AD58">
        <v>100</v>
      </c>
      <c r="AE58">
        <v>48.23</v>
      </c>
      <c r="AF58">
        <v>0</v>
      </c>
      <c r="AG58">
        <v>5.43</v>
      </c>
      <c r="AH58">
        <v>0</v>
      </c>
      <c r="AI58">
        <v>0</v>
      </c>
      <c r="AJ58">
        <v>0</v>
      </c>
      <c r="AK58">
        <v>100</v>
      </c>
      <c r="AL58">
        <v>150</v>
      </c>
      <c r="AM58">
        <v>50</v>
      </c>
      <c r="AN58">
        <v>17.36</v>
      </c>
      <c r="AO58">
        <v>100</v>
      </c>
      <c r="AP58">
        <v>0</v>
      </c>
      <c r="AQ58">
        <v>0</v>
      </c>
    </row>
    <row r="59" spans="1:43">
      <c r="G59" t="s">
        <v>101</v>
      </c>
      <c r="H59" s="73">
        <v>0.96</v>
      </c>
      <c r="I59" s="46">
        <v>0</v>
      </c>
      <c r="J59" s="46">
        <v>5.43</v>
      </c>
      <c r="K59" s="46">
        <v>72.150000000000006</v>
      </c>
      <c r="L59" s="46">
        <v>7.52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6.56</v>
      </c>
      <c r="X59">
        <v>182.66</v>
      </c>
      <c r="Y59">
        <v>0.96</v>
      </c>
      <c r="Z59">
        <v>25</v>
      </c>
      <c r="AA59">
        <v>0</v>
      </c>
      <c r="AB59">
        <v>0</v>
      </c>
      <c r="AC59">
        <v>7.52</v>
      </c>
      <c r="AD59">
        <v>100</v>
      </c>
      <c r="AE59">
        <v>48.23</v>
      </c>
      <c r="AF59">
        <v>0</v>
      </c>
      <c r="AG59">
        <v>5.43</v>
      </c>
      <c r="AH59">
        <v>0</v>
      </c>
      <c r="AI59">
        <v>0</v>
      </c>
      <c r="AJ59">
        <v>0</v>
      </c>
      <c r="AK59">
        <v>100</v>
      </c>
      <c r="AL59">
        <v>150</v>
      </c>
      <c r="AM59">
        <v>50</v>
      </c>
      <c r="AN59">
        <v>17.36</v>
      </c>
      <c r="AO59">
        <v>100</v>
      </c>
      <c r="AP59">
        <v>0</v>
      </c>
      <c r="AQ59">
        <v>0</v>
      </c>
    </row>
    <row r="60" spans="1:43">
      <c r="G60" t="s">
        <v>102</v>
      </c>
      <c r="H60" s="73">
        <v>0.96</v>
      </c>
      <c r="I60" s="46">
        <v>0</v>
      </c>
      <c r="J60" s="46">
        <v>5.43</v>
      </c>
      <c r="K60" s="46">
        <v>72.150000000000006</v>
      </c>
      <c r="L60" s="46">
        <v>7.38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6.56</v>
      </c>
      <c r="X60">
        <v>182.66</v>
      </c>
      <c r="Y60">
        <v>0.96</v>
      </c>
      <c r="Z60">
        <v>25</v>
      </c>
      <c r="AA60">
        <v>0</v>
      </c>
      <c r="AB60">
        <v>0</v>
      </c>
      <c r="AC60">
        <v>7.38</v>
      </c>
      <c r="AD60">
        <v>100</v>
      </c>
      <c r="AE60">
        <v>48.23</v>
      </c>
      <c r="AF60">
        <v>0</v>
      </c>
      <c r="AG60">
        <v>5.43</v>
      </c>
      <c r="AH60">
        <v>0</v>
      </c>
      <c r="AI60">
        <v>0</v>
      </c>
      <c r="AJ60">
        <v>0</v>
      </c>
      <c r="AK60">
        <v>100</v>
      </c>
      <c r="AL60">
        <v>150</v>
      </c>
      <c r="AM60">
        <v>50</v>
      </c>
      <c r="AN60">
        <v>17.36</v>
      </c>
      <c r="AO60">
        <v>100</v>
      </c>
      <c r="AP60">
        <v>0</v>
      </c>
      <c r="AQ60">
        <v>0</v>
      </c>
    </row>
    <row r="61" spans="1:43">
      <c r="G61" t="s">
        <v>103</v>
      </c>
      <c r="H61" s="73">
        <v>0.96</v>
      </c>
      <c r="I61" s="46">
        <v>0</v>
      </c>
      <c r="J61" s="46">
        <v>5.43</v>
      </c>
      <c r="K61" s="46">
        <v>72.150000000000006</v>
      </c>
      <c r="L61" s="46">
        <v>7.04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6.56</v>
      </c>
      <c r="X61">
        <v>182.66</v>
      </c>
      <c r="Y61">
        <v>0.96</v>
      </c>
      <c r="Z61">
        <v>25</v>
      </c>
      <c r="AA61">
        <v>0</v>
      </c>
      <c r="AB61">
        <v>0</v>
      </c>
      <c r="AC61">
        <v>7.04</v>
      </c>
      <c r="AD61">
        <v>100</v>
      </c>
      <c r="AE61">
        <v>48.23</v>
      </c>
      <c r="AF61">
        <v>0</v>
      </c>
      <c r="AG61">
        <v>5.43</v>
      </c>
      <c r="AH61">
        <v>0</v>
      </c>
      <c r="AI61">
        <v>0</v>
      </c>
      <c r="AJ61">
        <v>0</v>
      </c>
      <c r="AK61">
        <v>100</v>
      </c>
      <c r="AL61">
        <v>150</v>
      </c>
      <c r="AM61">
        <v>50</v>
      </c>
      <c r="AN61">
        <v>17.36</v>
      </c>
      <c r="AO61">
        <v>100</v>
      </c>
      <c r="AP61">
        <v>0</v>
      </c>
      <c r="AQ61">
        <v>0</v>
      </c>
    </row>
    <row r="62" spans="1:43">
      <c r="G62" t="s">
        <v>104</v>
      </c>
      <c r="H62" s="73">
        <v>0.96</v>
      </c>
      <c r="I62" s="46">
        <v>0</v>
      </c>
      <c r="J62" s="46">
        <v>5.43</v>
      </c>
      <c r="K62" s="46">
        <v>72.150000000000006</v>
      </c>
      <c r="L62" s="46">
        <v>6.8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6.56</v>
      </c>
      <c r="X62">
        <v>182.66</v>
      </c>
      <c r="Y62">
        <v>0.96</v>
      </c>
      <c r="Z62">
        <v>25</v>
      </c>
      <c r="AA62">
        <v>0</v>
      </c>
      <c r="AB62">
        <v>0</v>
      </c>
      <c r="AC62">
        <v>6.8</v>
      </c>
      <c r="AD62">
        <v>100</v>
      </c>
      <c r="AE62">
        <v>48.23</v>
      </c>
      <c r="AF62">
        <v>0</v>
      </c>
      <c r="AG62">
        <v>5.43</v>
      </c>
      <c r="AH62">
        <v>0</v>
      </c>
      <c r="AI62">
        <v>0</v>
      </c>
      <c r="AJ62">
        <v>0</v>
      </c>
      <c r="AK62">
        <v>100</v>
      </c>
      <c r="AL62">
        <v>150</v>
      </c>
      <c r="AM62">
        <v>50</v>
      </c>
      <c r="AN62">
        <v>17.36</v>
      </c>
      <c r="AO62">
        <v>100</v>
      </c>
      <c r="AP62">
        <v>0</v>
      </c>
      <c r="AQ62">
        <v>0</v>
      </c>
    </row>
    <row r="63" spans="1:43">
      <c r="G63" t="s">
        <v>105</v>
      </c>
      <c r="H63" s="73">
        <v>0.77</v>
      </c>
      <c r="I63" s="46">
        <v>0</v>
      </c>
      <c r="J63" s="46">
        <v>5.25</v>
      </c>
      <c r="K63" s="46">
        <v>72.150000000000006</v>
      </c>
      <c r="L63" s="46">
        <v>6.56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6.56</v>
      </c>
      <c r="X63">
        <v>182.66</v>
      </c>
      <c r="Y63">
        <v>0.77</v>
      </c>
      <c r="Z63">
        <v>25</v>
      </c>
      <c r="AA63">
        <v>0</v>
      </c>
      <c r="AB63">
        <v>0</v>
      </c>
      <c r="AC63">
        <v>6.56</v>
      </c>
      <c r="AD63">
        <v>100</v>
      </c>
      <c r="AE63">
        <v>48.23</v>
      </c>
      <c r="AF63">
        <v>0</v>
      </c>
      <c r="AG63">
        <v>5.25</v>
      </c>
      <c r="AH63">
        <v>0</v>
      </c>
      <c r="AI63">
        <v>0</v>
      </c>
      <c r="AJ63">
        <v>0</v>
      </c>
      <c r="AK63">
        <v>100</v>
      </c>
      <c r="AL63">
        <v>150</v>
      </c>
      <c r="AM63">
        <v>50</v>
      </c>
      <c r="AN63">
        <v>17.36</v>
      </c>
      <c r="AO63">
        <v>100</v>
      </c>
      <c r="AP63">
        <v>0</v>
      </c>
      <c r="AQ63">
        <v>0</v>
      </c>
    </row>
    <row r="64" spans="1:43">
      <c r="G64" t="s">
        <v>106</v>
      </c>
      <c r="H64" s="73">
        <v>0.77</v>
      </c>
      <c r="I64" s="46">
        <v>0</v>
      </c>
      <c r="J64" s="46">
        <v>5.25</v>
      </c>
      <c r="K64" s="46">
        <v>72.150000000000006</v>
      </c>
      <c r="L64" s="46">
        <v>6.08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6.56</v>
      </c>
      <c r="X64">
        <v>182.66</v>
      </c>
      <c r="Y64">
        <v>0.77</v>
      </c>
      <c r="Z64">
        <v>25</v>
      </c>
      <c r="AA64">
        <v>0</v>
      </c>
      <c r="AB64">
        <v>0</v>
      </c>
      <c r="AC64">
        <v>6.08</v>
      </c>
      <c r="AD64">
        <v>100</v>
      </c>
      <c r="AE64">
        <v>48.23</v>
      </c>
      <c r="AF64">
        <v>0</v>
      </c>
      <c r="AG64">
        <v>5.25</v>
      </c>
      <c r="AH64">
        <v>0</v>
      </c>
      <c r="AI64">
        <v>0</v>
      </c>
      <c r="AJ64">
        <v>0</v>
      </c>
      <c r="AK64">
        <v>100</v>
      </c>
      <c r="AL64">
        <v>150</v>
      </c>
      <c r="AM64">
        <v>50</v>
      </c>
      <c r="AN64">
        <v>17.36</v>
      </c>
      <c r="AO64">
        <v>100</v>
      </c>
      <c r="AP64">
        <v>0</v>
      </c>
      <c r="AQ64">
        <v>0</v>
      </c>
    </row>
    <row r="65" spans="7:43">
      <c r="G65" t="s">
        <v>107</v>
      </c>
      <c r="H65" s="73">
        <v>0.77</v>
      </c>
      <c r="I65" s="46">
        <v>0</v>
      </c>
      <c r="J65" s="46">
        <v>5.25</v>
      </c>
      <c r="K65" s="46">
        <v>72.150000000000006</v>
      </c>
      <c r="L65" s="46">
        <v>5.79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6.56</v>
      </c>
      <c r="X65">
        <v>182.66</v>
      </c>
      <c r="Y65">
        <v>0.77</v>
      </c>
      <c r="Z65">
        <v>25</v>
      </c>
      <c r="AA65">
        <v>0</v>
      </c>
      <c r="AB65">
        <v>0</v>
      </c>
      <c r="AC65">
        <v>5.79</v>
      </c>
      <c r="AD65">
        <v>100</v>
      </c>
      <c r="AE65">
        <v>48.23</v>
      </c>
      <c r="AF65">
        <v>0</v>
      </c>
      <c r="AG65">
        <v>5.25</v>
      </c>
      <c r="AH65">
        <v>0</v>
      </c>
      <c r="AI65">
        <v>0</v>
      </c>
      <c r="AJ65">
        <v>0</v>
      </c>
      <c r="AK65">
        <v>100</v>
      </c>
      <c r="AL65">
        <v>150</v>
      </c>
      <c r="AM65">
        <v>50</v>
      </c>
      <c r="AN65">
        <v>17.36</v>
      </c>
      <c r="AO65">
        <v>100</v>
      </c>
      <c r="AP65">
        <v>0</v>
      </c>
      <c r="AQ65">
        <v>0</v>
      </c>
    </row>
    <row r="66" spans="7:43">
      <c r="G66" t="s">
        <v>108</v>
      </c>
      <c r="H66" s="73">
        <v>0.77</v>
      </c>
      <c r="I66" s="46">
        <v>0</v>
      </c>
      <c r="J66" s="46">
        <v>5.25</v>
      </c>
      <c r="K66" s="46">
        <v>72.150000000000006</v>
      </c>
      <c r="L66" s="46">
        <v>5.59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6.56</v>
      </c>
      <c r="X66">
        <v>182.66</v>
      </c>
      <c r="Y66">
        <v>0.77</v>
      </c>
      <c r="Z66">
        <v>25</v>
      </c>
      <c r="AA66">
        <v>0</v>
      </c>
      <c r="AB66">
        <v>0</v>
      </c>
      <c r="AC66">
        <v>5.59</v>
      </c>
      <c r="AD66">
        <v>100</v>
      </c>
      <c r="AE66">
        <v>48.23</v>
      </c>
      <c r="AF66">
        <v>0</v>
      </c>
      <c r="AG66">
        <v>5.25</v>
      </c>
      <c r="AH66">
        <v>0</v>
      </c>
      <c r="AI66">
        <v>0</v>
      </c>
      <c r="AJ66">
        <v>0</v>
      </c>
      <c r="AK66">
        <v>100</v>
      </c>
      <c r="AL66">
        <v>150</v>
      </c>
      <c r="AM66">
        <v>50</v>
      </c>
      <c r="AN66">
        <v>17.36</v>
      </c>
      <c r="AO66">
        <v>100</v>
      </c>
      <c r="AP66">
        <v>0</v>
      </c>
      <c r="AQ66">
        <v>0</v>
      </c>
    </row>
    <row r="67" spans="7:43">
      <c r="G67" t="s">
        <v>109</v>
      </c>
      <c r="H67" s="73">
        <v>0.53</v>
      </c>
      <c r="I67" s="46">
        <v>0</v>
      </c>
      <c r="J67" s="46">
        <v>5.25</v>
      </c>
      <c r="K67" s="46">
        <v>82</v>
      </c>
      <c r="L67" s="46">
        <v>4.34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6.56</v>
      </c>
      <c r="X67">
        <v>182.66</v>
      </c>
      <c r="Y67">
        <v>0.53</v>
      </c>
      <c r="Z67">
        <v>25</v>
      </c>
      <c r="AA67">
        <v>0</v>
      </c>
      <c r="AB67">
        <v>0</v>
      </c>
      <c r="AC67">
        <v>4.34</v>
      </c>
      <c r="AD67">
        <v>100</v>
      </c>
      <c r="AE67">
        <v>48.23</v>
      </c>
      <c r="AF67">
        <v>0</v>
      </c>
      <c r="AG67">
        <v>5.25</v>
      </c>
      <c r="AH67">
        <v>0</v>
      </c>
      <c r="AI67">
        <v>0</v>
      </c>
      <c r="AJ67">
        <v>0</v>
      </c>
      <c r="AK67">
        <v>100</v>
      </c>
      <c r="AL67">
        <v>150</v>
      </c>
      <c r="AM67">
        <v>50</v>
      </c>
      <c r="AN67">
        <v>0</v>
      </c>
      <c r="AO67">
        <v>100</v>
      </c>
      <c r="AP67">
        <v>17.559999999999999</v>
      </c>
      <c r="AQ67">
        <v>9.65</v>
      </c>
    </row>
    <row r="68" spans="7:43">
      <c r="G68" t="s">
        <v>110</v>
      </c>
      <c r="H68" s="73">
        <v>0.53</v>
      </c>
      <c r="I68" s="46">
        <v>0</v>
      </c>
      <c r="J68" s="46">
        <v>5.25</v>
      </c>
      <c r="K68" s="46">
        <v>82</v>
      </c>
      <c r="L68" s="46">
        <v>4.1500000000000004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6.56</v>
      </c>
      <c r="X68">
        <v>182.66</v>
      </c>
      <c r="Y68">
        <v>0.53</v>
      </c>
      <c r="Z68">
        <v>25</v>
      </c>
      <c r="AA68">
        <v>0</v>
      </c>
      <c r="AB68">
        <v>0</v>
      </c>
      <c r="AC68">
        <v>4.1500000000000004</v>
      </c>
      <c r="AD68">
        <v>100</v>
      </c>
      <c r="AE68">
        <v>48.23</v>
      </c>
      <c r="AF68">
        <v>0</v>
      </c>
      <c r="AG68">
        <v>5.25</v>
      </c>
      <c r="AH68">
        <v>0</v>
      </c>
      <c r="AI68">
        <v>0</v>
      </c>
      <c r="AJ68">
        <v>0</v>
      </c>
      <c r="AK68">
        <v>100</v>
      </c>
      <c r="AL68">
        <v>150</v>
      </c>
      <c r="AM68">
        <v>50</v>
      </c>
      <c r="AN68">
        <v>0</v>
      </c>
      <c r="AO68">
        <v>100</v>
      </c>
      <c r="AP68">
        <v>17.559999999999999</v>
      </c>
      <c r="AQ68">
        <v>9.65</v>
      </c>
    </row>
    <row r="69" spans="7:43">
      <c r="G69" t="s">
        <v>111</v>
      </c>
      <c r="H69" s="73">
        <v>0.53</v>
      </c>
      <c r="I69" s="46">
        <v>0</v>
      </c>
      <c r="J69" s="46">
        <v>5.25</v>
      </c>
      <c r="K69" s="46">
        <v>82</v>
      </c>
      <c r="L69" s="46">
        <v>3.86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6.56</v>
      </c>
      <c r="X69">
        <v>182.66</v>
      </c>
      <c r="Y69">
        <v>0.53</v>
      </c>
      <c r="Z69">
        <v>25</v>
      </c>
      <c r="AA69">
        <v>0</v>
      </c>
      <c r="AB69">
        <v>0</v>
      </c>
      <c r="AC69">
        <v>3.86</v>
      </c>
      <c r="AD69">
        <v>100</v>
      </c>
      <c r="AE69">
        <v>48.23</v>
      </c>
      <c r="AF69">
        <v>0</v>
      </c>
      <c r="AG69">
        <v>5.25</v>
      </c>
      <c r="AH69">
        <v>0</v>
      </c>
      <c r="AI69">
        <v>0</v>
      </c>
      <c r="AJ69">
        <v>0</v>
      </c>
      <c r="AK69">
        <v>100</v>
      </c>
      <c r="AL69">
        <v>150</v>
      </c>
      <c r="AM69">
        <v>50</v>
      </c>
      <c r="AN69">
        <v>0</v>
      </c>
      <c r="AO69">
        <v>100</v>
      </c>
      <c r="AP69">
        <v>17.559999999999999</v>
      </c>
      <c r="AQ69">
        <v>9.65</v>
      </c>
    </row>
    <row r="70" spans="7:43">
      <c r="G70" t="s">
        <v>112</v>
      </c>
      <c r="H70" s="73">
        <v>0.53</v>
      </c>
      <c r="I70" s="46">
        <v>0</v>
      </c>
      <c r="J70" s="46">
        <v>5.25</v>
      </c>
      <c r="K70" s="46">
        <v>82</v>
      </c>
      <c r="L70" s="46">
        <v>3.38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6.56</v>
      </c>
      <c r="X70">
        <v>182.66</v>
      </c>
      <c r="Y70">
        <v>0.53</v>
      </c>
      <c r="Z70">
        <v>25</v>
      </c>
      <c r="AA70">
        <v>0</v>
      </c>
      <c r="AB70">
        <v>0</v>
      </c>
      <c r="AC70">
        <v>3.38</v>
      </c>
      <c r="AD70">
        <v>100</v>
      </c>
      <c r="AE70">
        <v>48.23</v>
      </c>
      <c r="AF70">
        <v>0</v>
      </c>
      <c r="AG70">
        <v>5.25</v>
      </c>
      <c r="AH70">
        <v>0</v>
      </c>
      <c r="AI70">
        <v>0</v>
      </c>
      <c r="AJ70">
        <v>0</v>
      </c>
      <c r="AK70">
        <v>100</v>
      </c>
      <c r="AL70">
        <v>150</v>
      </c>
      <c r="AM70">
        <v>50</v>
      </c>
      <c r="AN70">
        <v>0</v>
      </c>
      <c r="AO70">
        <v>100</v>
      </c>
      <c r="AP70">
        <v>17.559999999999999</v>
      </c>
      <c r="AQ70">
        <v>9.65</v>
      </c>
    </row>
    <row r="71" spans="7:43">
      <c r="G71" t="s">
        <v>113</v>
      </c>
      <c r="H71" s="73">
        <v>0.53</v>
      </c>
      <c r="I71" s="46">
        <v>0</v>
      </c>
      <c r="J71" s="46">
        <v>5.0599999999999996</v>
      </c>
      <c r="K71" s="46">
        <v>48.23</v>
      </c>
      <c r="L71" s="46">
        <v>3.09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</v>
      </c>
      <c r="X71">
        <v>182.66</v>
      </c>
      <c r="Y71">
        <v>0.53</v>
      </c>
      <c r="Z71">
        <v>25</v>
      </c>
      <c r="AA71">
        <v>0</v>
      </c>
      <c r="AB71">
        <v>0</v>
      </c>
      <c r="AC71">
        <v>3.09</v>
      </c>
      <c r="AD71">
        <v>100</v>
      </c>
      <c r="AE71">
        <v>48.23</v>
      </c>
      <c r="AF71">
        <v>0</v>
      </c>
      <c r="AG71">
        <v>5.0599999999999996</v>
      </c>
      <c r="AH71">
        <v>0</v>
      </c>
      <c r="AI71">
        <v>0</v>
      </c>
      <c r="AJ71">
        <v>0</v>
      </c>
      <c r="AK71">
        <v>100</v>
      </c>
      <c r="AL71">
        <v>150</v>
      </c>
      <c r="AM71">
        <v>50</v>
      </c>
      <c r="AN71">
        <v>0</v>
      </c>
      <c r="AO71">
        <v>100</v>
      </c>
      <c r="AP71">
        <v>0</v>
      </c>
      <c r="AQ71">
        <v>0</v>
      </c>
    </row>
    <row r="72" spans="7:43">
      <c r="G72" t="s">
        <v>114</v>
      </c>
      <c r="H72" s="73">
        <v>0.53</v>
      </c>
      <c r="I72" s="46">
        <v>0</v>
      </c>
      <c r="J72" s="46">
        <v>5.0599999999999996</v>
      </c>
      <c r="K72" s="46">
        <v>48.23</v>
      </c>
      <c r="L72" s="46">
        <v>2.7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</v>
      </c>
      <c r="X72">
        <v>182.66</v>
      </c>
      <c r="Y72">
        <v>0.53</v>
      </c>
      <c r="Z72">
        <v>25</v>
      </c>
      <c r="AA72">
        <v>0</v>
      </c>
      <c r="AB72">
        <v>0</v>
      </c>
      <c r="AC72">
        <v>2.7</v>
      </c>
      <c r="AD72">
        <v>100</v>
      </c>
      <c r="AE72">
        <v>48.23</v>
      </c>
      <c r="AF72">
        <v>0</v>
      </c>
      <c r="AG72">
        <v>5.0599999999999996</v>
      </c>
      <c r="AH72">
        <v>0</v>
      </c>
      <c r="AI72">
        <v>0</v>
      </c>
      <c r="AJ72">
        <v>0</v>
      </c>
      <c r="AK72">
        <v>100</v>
      </c>
      <c r="AL72">
        <v>150</v>
      </c>
      <c r="AM72">
        <v>50</v>
      </c>
      <c r="AN72">
        <v>0</v>
      </c>
      <c r="AO72">
        <v>100</v>
      </c>
      <c r="AP72">
        <v>0</v>
      </c>
      <c r="AQ72">
        <v>0</v>
      </c>
    </row>
    <row r="73" spans="7:43">
      <c r="G73" t="s">
        <v>115</v>
      </c>
      <c r="H73" s="73">
        <v>0.53</v>
      </c>
      <c r="I73" s="46">
        <v>0</v>
      </c>
      <c r="J73" s="46">
        <v>5.0599999999999996</v>
      </c>
      <c r="K73" s="46">
        <v>48.23</v>
      </c>
      <c r="L73" s="46">
        <v>1.93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</v>
      </c>
      <c r="X73">
        <v>182.66</v>
      </c>
      <c r="Y73">
        <v>0.53</v>
      </c>
      <c r="Z73">
        <v>25</v>
      </c>
      <c r="AA73">
        <v>0</v>
      </c>
      <c r="AB73">
        <v>0</v>
      </c>
      <c r="AC73">
        <v>1.93</v>
      </c>
      <c r="AD73">
        <v>100</v>
      </c>
      <c r="AE73">
        <v>48.23</v>
      </c>
      <c r="AF73">
        <v>0</v>
      </c>
      <c r="AG73">
        <v>5.0599999999999996</v>
      </c>
      <c r="AH73">
        <v>0</v>
      </c>
      <c r="AI73">
        <v>0</v>
      </c>
      <c r="AJ73">
        <v>0</v>
      </c>
      <c r="AK73">
        <v>100</v>
      </c>
      <c r="AL73">
        <v>150</v>
      </c>
      <c r="AM73">
        <v>50</v>
      </c>
      <c r="AN73">
        <v>0</v>
      </c>
      <c r="AO73">
        <v>100</v>
      </c>
      <c r="AP73">
        <v>0</v>
      </c>
      <c r="AQ73">
        <v>0</v>
      </c>
    </row>
    <row r="74" spans="7:43">
      <c r="G74" t="s">
        <v>116</v>
      </c>
      <c r="H74" s="73">
        <v>0.53</v>
      </c>
      <c r="I74" s="46">
        <v>0</v>
      </c>
      <c r="J74" s="46">
        <v>5.0599999999999996</v>
      </c>
      <c r="K74" s="46">
        <v>48.23</v>
      </c>
      <c r="L74" s="46">
        <v>1.74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</v>
      </c>
      <c r="X74">
        <v>182.66</v>
      </c>
      <c r="Y74">
        <v>0.53</v>
      </c>
      <c r="Z74">
        <v>25</v>
      </c>
      <c r="AA74">
        <v>0</v>
      </c>
      <c r="AB74">
        <v>0</v>
      </c>
      <c r="AC74">
        <v>1.74</v>
      </c>
      <c r="AD74">
        <v>100</v>
      </c>
      <c r="AE74">
        <v>48.23</v>
      </c>
      <c r="AF74">
        <v>0</v>
      </c>
      <c r="AG74">
        <v>5.0599999999999996</v>
      </c>
      <c r="AH74">
        <v>0</v>
      </c>
      <c r="AI74">
        <v>0</v>
      </c>
      <c r="AJ74">
        <v>0</v>
      </c>
      <c r="AK74">
        <v>100</v>
      </c>
      <c r="AL74">
        <v>150</v>
      </c>
      <c r="AM74">
        <v>50</v>
      </c>
      <c r="AN74">
        <v>0</v>
      </c>
      <c r="AO74">
        <v>100</v>
      </c>
      <c r="AP74">
        <v>0</v>
      </c>
      <c r="AQ74">
        <v>0</v>
      </c>
    </row>
    <row r="75" spans="7:43">
      <c r="G75" t="s">
        <v>117</v>
      </c>
      <c r="H75" s="73">
        <v>0.53</v>
      </c>
      <c r="I75" s="46">
        <v>0</v>
      </c>
      <c r="J75" s="46">
        <v>5.0599999999999996</v>
      </c>
      <c r="K75" s="46">
        <v>48.23</v>
      </c>
      <c r="L75" s="46">
        <v>0.96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0</v>
      </c>
      <c r="X75">
        <v>102.01</v>
      </c>
      <c r="Y75">
        <v>0.53</v>
      </c>
      <c r="Z75">
        <v>25</v>
      </c>
      <c r="AA75">
        <v>57.76</v>
      </c>
      <c r="AB75">
        <v>25</v>
      </c>
      <c r="AC75">
        <v>0.96</v>
      </c>
      <c r="AD75">
        <v>100</v>
      </c>
      <c r="AE75">
        <v>48.23</v>
      </c>
      <c r="AF75">
        <v>0</v>
      </c>
      <c r="AG75">
        <v>5.0599999999999996</v>
      </c>
      <c r="AH75">
        <v>0</v>
      </c>
      <c r="AI75">
        <v>0</v>
      </c>
      <c r="AJ75">
        <v>0</v>
      </c>
      <c r="AK75">
        <v>100</v>
      </c>
      <c r="AL75">
        <v>150</v>
      </c>
      <c r="AM75">
        <v>100</v>
      </c>
      <c r="AN75">
        <v>0</v>
      </c>
      <c r="AO75">
        <v>100</v>
      </c>
      <c r="AP75">
        <v>0</v>
      </c>
      <c r="AQ75">
        <v>0</v>
      </c>
    </row>
    <row r="76" spans="7:43">
      <c r="G76" t="s">
        <v>118</v>
      </c>
      <c r="H76" s="73">
        <v>0.53</v>
      </c>
      <c r="I76" s="46">
        <v>0</v>
      </c>
      <c r="J76" s="46">
        <v>5.0599999999999996</v>
      </c>
      <c r="K76" s="46">
        <v>48.23</v>
      </c>
      <c r="L76" s="46">
        <v>0.48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0</v>
      </c>
      <c r="X76">
        <v>102.01</v>
      </c>
      <c r="Y76">
        <v>0.53</v>
      </c>
      <c r="Z76">
        <v>25</v>
      </c>
      <c r="AA76">
        <v>57.76</v>
      </c>
      <c r="AB76">
        <v>25</v>
      </c>
      <c r="AC76">
        <v>0.48</v>
      </c>
      <c r="AD76">
        <v>100</v>
      </c>
      <c r="AE76">
        <v>48.23</v>
      </c>
      <c r="AF76">
        <v>0</v>
      </c>
      <c r="AG76">
        <v>5.0599999999999996</v>
      </c>
      <c r="AH76">
        <v>0</v>
      </c>
      <c r="AI76">
        <v>0</v>
      </c>
      <c r="AJ76">
        <v>0</v>
      </c>
      <c r="AK76">
        <v>100</v>
      </c>
      <c r="AL76">
        <v>150</v>
      </c>
      <c r="AM76">
        <v>100</v>
      </c>
      <c r="AN76">
        <v>0</v>
      </c>
      <c r="AO76">
        <v>100</v>
      </c>
      <c r="AP76">
        <v>0</v>
      </c>
      <c r="AQ76">
        <v>0</v>
      </c>
    </row>
    <row r="77" spans="7:43">
      <c r="G77" t="s">
        <v>119</v>
      </c>
      <c r="H77" s="73">
        <v>96.99</v>
      </c>
      <c r="I77" s="46">
        <v>0</v>
      </c>
      <c r="J77" s="46">
        <v>5.0599999999999996</v>
      </c>
      <c r="K77" s="46">
        <v>48.23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0</v>
      </c>
      <c r="X77">
        <v>102.01</v>
      </c>
      <c r="Y77">
        <v>0.53</v>
      </c>
      <c r="Z77">
        <v>25</v>
      </c>
      <c r="AA77">
        <v>57.76</v>
      </c>
      <c r="AB77">
        <v>25</v>
      </c>
      <c r="AC77">
        <v>0</v>
      </c>
      <c r="AD77">
        <v>100</v>
      </c>
      <c r="AE77">
        <v>48.23</v>
      </c>
      <c r="AF77">
        <v>0</v>
      </c>
      <c r="AG77">
        <v>5.0599999999999996</v>
      </c>
      <c r="AH77">
        <v>96.46</v>
      </c>
      <c r="AI77">
        <v>0</v>
      </c>
      <c r="AJ77">
        <v>0</v>
      </c>
      <c r="AK77">
        <v>100</v>
      </c>
      <c r="AL77">
        <v>150</v>
      </c>
      <c r="AM77">
        <v>100</v>
      </c>
      <c r="AN77">
        <v>0</v>
      </c>
      <c r="AO77">
        <v>100</v>
      </c>
      <c r="AP77">
        <v>0</v>
      </c>
      <c r="AQ77">
        <v>0</v>
      </c>
    </row>
    <row r="78" spans="7:43">
      <c r="G78" t="s">
        <v>120</v>
      </c>
      <c r="H78" s="73">
        <v>96.99</v>
      </c>
      <c r="I78" s="46">
        <v>0</v>
      </c>
      <c r="J78" s="46">
        <v>5.0599999999999996</v>
      </c>
      <c r="K78" s="46">
        <v>48.23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0</v>
      </c>
      <c r="X78">
        <v>102.01</v>
      </c>
      <c r="Y78">
        <v>0.53</v>
      </c>
      <c r="Z78">
        <v>25</v>
      </c>
      <c r="AA78">
        <v>57.76</v>
      </c>
      <c r="AB78">
        <v>25</v>
      </c>
      <c r="AC78">
        <v>0</v>
      </c>
      <c r="AD78">
        <v>100</v>
      </c>
      <c r="AE78">
        <v>48.23</v>
      </c>
      <c r="AF78">
        <v>0</v>
      </c>
      <c r="AG78">
        <v>5.0599999999999996</v>
      </c>
      <c r="AH78">
        <v>96.46</v>
      </c>
      <c r="AI78">
        <v>0</v>
      </c>
      <c r="AJ78">
        <v>0</v>
      </c>
      <c r="AK78">
        <v>100</v>
      </c>
      <c r="AL78">
        <v>150</v>
      </c>
      <c r="AM78">
        <v>100</v>
      </c>
      <c r="AN78">
        <v>0</v>
      </c>
      <c r="AO78">
        <v>100</v>
      </c>
      <c r="AP78">
        <v>0</v>
      </c>
      <c r="AQ78">
        <v>0</v>
      </c>
    </row>
    <row r="79" spans="7:43">
      <c r="G79" t="s">
        <v>121</v>
      </c>
      <c r="H79" s="73">
        <v>97.089999999999989</v>
      </c>
      <c r="I79" s="46">
        <v>0</v>
      </c>
      <c r="J79" s="46">
        <v>4.9800000000000004</v>
      </c>
      <c r="K79" s="46">
        <v>48.23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0</v>
      </c>
      <c r="X79">
        <v>102.01</v>
      </c>
      <c r="Y79">
        <v>0.63</v>
      </c>
      <c r="Z79">
        <v>25</v>
      </c>
      <c r="AA79">
        <v>57.76</v>
      </c>
      <c r="AB79">
        <v>25</v>
      </c>
      <c r="AC79">
        <v>0</v>
      </c>
      <c r="AD79">
        <v>100</v>
      </c>
      <c r="AE79">
        <v>48.23</v>
      </c>
      <c r="AF79">
        <v>0</v>
      </c>
      <c r="AG79">
        <v>4.9800000000000004</v>
      </c>
      <c r="AH79">
        <v>96.46</v>
      </c>
      <c r="AI79">
        <v>0</v>
      </c>
      <c r="AJ79">
        <v>0</v>
      </c>
      <c r="AK79">
        <v>100</v>
      </c>
      <c r="AL79">
        <v>150</v>
      </c>
      <c r="AM79">
        <v>100</v>
      </c>
      <c r="AN79">
        <v>0</v>
      </c>
      <c r="AO79">
        <v>100</v>
      </c>
      <c r="AP79">
        <v>0</v>
      </c>
      <c r="AQ79">
        <v>0</v>
      </c>
    </row>
    <row r="80" spans="7:43">
      <c r="G80" t="s">
        <v>122</v>
      </c>
      <c r="H80" s="73">
        <v>97.089999999999989</v>
      </c>
      <c r="I80" s="46">
        <v>0</v>
      </c>
      <c r="J80" s="46">
        <v>4.9800000000000004</v>
      </c>
      <c r="K80" s="46">
        <v>48.23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0</v>
      </c>
      <c r="X80">
        <v>102.01</v>
      </c>
      <c r="Y80">
        <v>0.63</v>
      </c>
      <c r="Z80">
        <v>25</v>
      </c>
      <c r="AA80">
        <v>57.76</v>
      </c>
      <c r="AB80">
        <v>25</v>
      </c>
      <c r="AC80">
        <v>0</v>
      </c>
      <c r="AD80">
        <v>100</v>
      </c>
      <c r="AE80">
        <v>48.23</v>
      </c>
      <c r="AF80">
        <v>0</v>
      </c>
      <c r="AG80">
        <v>4.9800000000000004</v>
      </c>
      <c r="AH80">
        <v>96.46</v>
      </c>
      <c r="AI80">
        <v>0</v>
      </c>
      <c r="AJ80">
        <v>0</v>
      </c>
      <c r="AK80">
        <v>100</v>
      </c>
      <c r="AL80">
        <v>150</v>
      </c>
      <c r="AM80">
        <v>100</v>
      </c>
      <c r="AN80">
        <v>0</v>
      </c>
      <c r="AO80">
        <v>100</v>
      </c>
      <c r="AP80">
        <v>0</v>
      </c>
      <c r="AQ80">
        <v>0</v>
      </c>
    </row>
    <row r="81" spans="7:43">
      <c r="G81" t="s">
        <v>123</v>
      </c>
      <c r="H81" s="73">
        <v>97.089999999999989</v>
      </c>
      <c r="I81" s="46">
        <v>0</v>
      </c>
      <c r="J81" s="46">
        <v>4.9800000000000004</v>
      </c>
      <c r="K81" s="46">
        <v>48.23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0</v>
      </c>
      <c r="X81">
        <v>102.01</v>
      </c>
      <c r="Y81">
        <v>0.63</v>
      </c>
      <c r="Z81">
        <v>25</v>
      </c>
      <c r="AA81">
        <v>57.76</v>
      </c>
      <c r="AB81">
        <v>25</v>
      </c>
      <c r="AC81">
        <v>0</v>
      </c>
      <c r="AD81">
        <v>100</v>
      </c>
      <c r="AE81">
        <v>48.23</v>
      </c>
      <c r="AF81">
        <v>0</v>
      </c>
      <c r="AG81">
        <v>4.9800000000000004</v>
      </c>
      <c r="AH81">
        <v>96.46</v>
      </c>
      <c r="AI81">
        <v>0</v>
      </c>
      <c r="AJ81">
        <v>0</v>
      </c>
      <c r="AK81">
        <v>100</v>
      </c>
      <c r="AL81">
        <v>150</v>
      </c>
      <c r="AM81">
        <v>100</v>
      </c>
      <c r="AN81">
        <v>0</v>
      </c>
      <c r="AO81">
        <v>100</v>
      </c>
      <c r="AP81">
        <v>0</v>
      </c>
      <c r="AQ81">
        <v>0</v>
      </c>
    </row>
    <row r="82" spans="7:43">
      <c r="G82" t="s">
        <v>124</v>
      </c>
      <c r="H82" s="73">
        <v>97.089999999999989</v>
      </c>
      <c r="I82" s="46">
        <v>0</v>
      </c>
      <c r="J82" s="46">
        <v>4.9800000000000004</v>
      </c>
      <c r="K82" s="46">
        <v>48.23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0</v>
      </c>
      <c r="X82">
        <v>102.01</v>
      </c>
      <c r="Y82">
        <v>0.63</v>
      </c>
      <c r="Z82">
        <v>25</v>
      </c>
      <c r="AA82">
        <v>57.76</v>
      </c>
      <c r="AB82">
        <v>25</v>
      </c>
      <c r="AC82">
        <v>0</v>
      </c>
      <c r="AD82">
        <v>100</v>
      </c>
      <c r="AE82">
        <v>48.23</v>
      </c>
      <c r="AF82">
        <v>0</v>
      </c>
      <c r="AG82">
        <v>4.9800000000000004</v>
      </c>
      <c r="AH82">
        <v>96.46</v>
      </c>
      <c r="AI82">
        <v>0</v>
      </c>
      <c r="AJ82">
        <v>0</v>
      </c>
      <c r="AK82">
        <v>100</v>
      </c>
      <c r="AL82">
        <v>150</v>
      </c>
      <c r="AM82">
        <v>100</v>
      </c>
      <c r="AN82">
        <v>0</v>
      </c>
      <c r="AO82">
        <v>100</v>
      </c>
      <c r="AP82">
        <v>0</v>
      </c>
      <c r="AQ82">
        <v>0</v>
      </c>
    </row>
    <row r="83" spans="7:43">
      <c r="G83" t="s">
        <v>125</v>
      </c>
      <c r="H83" s="73">
        <v>97.089999999999989</v>
      </c>
      <c r="I83" s="46">
        <v>0</v>
      </c>
      <c r="J83" s="46">
        <v>4.9800000000000004</v>
      </c>
      <c r="K83" s="46">
        <v>48.23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0</v>
      </c>
      <c r="X83">
        <v>102.01</v>
      </c>
      <c r="Y83">
        <v>0.63</v>
      </c>
      <c r="Z83">
        <v>25</v>
      </c>
      <c r="AA83">
        <v>57.76</v>
      </c>
      <c r="AB83">
        <v>25</v>
      </c>
      <c r="AC83">
        <v>0</v>
      </c>
      <c r="AD83">
        <v>100</v>
      </c>
      <c r="AE83">
        <v>48.23</v>
      </c>
      <c r="AF83">
        <v>0</v>
      </c>
      <c r="AG83">
        <v>4.9800000000000004</v>
      </c>
      <c r="AH83">
        <v>96.46</v>
      </c>
      <c r="AI83">
        <v>0</v>
      </c>
      <c r="AJ83">
        <v>0</v>
      </c>
      <c r="AK83">
        <v>100</v>
      </c>
      <c r="AL83">
        <v>150</v>
      </c>
      <c r="AM83">
        <v>100</v>
      </c>
      <c r="AN83">
        <v>0</v>
      </c>
      <c r="AO83">
        <v>100</v>
      </c>
      <c r="AP83">
        <v>0</v>
      </c>
      <c r="AQ83">
        <v>0</v>
      </c>
    </row>
    <row r="84" spans="7:43">
      <c r="G84" t="s">
        <v>126</v>
      </c>
      <c r="H84" s="73">
        <v>97.089999999999989</v>
      </c>
      <c r="I84" s="46">
        <v>0</v>
      </c>
      <c r="J84" s="46">
        <v>4.9800000000000004</v>
      </c>
      <c r="K84" s="46">
        <v>48.23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0</v>
      </c>
      <c r="X84">
        <v>102.01</v>
      </c>
      <c r="Y84">
        <v>0.63</v>
      </c>
      <c r="Z84">
        <v>25</v>
      </c>
      <c r="AA84">
        <v>57.76</v>
      </c>
      <c r="AB84">
        <v>25</v>
      </c>
      <c r="AC84">
        <v>0</v>
      </c>
      <c r="AD84">
        <v>100</v>
      </c>
      <c r="AE84">
        <v>48.23</v>
      </c>
      <c r="AF84">
        <v>0</v>
      </c>
      <c r="AG84">
        <v>4.9800000000000004</v>
      </c>
      <c r="AH84">
        <v>96.46</v>
      </c>
      <c r="AI84">
        <v>0</v>
      </c>
      <c r="AJ84">
        <v>0</v>
      </c>
      <c r="AK84">
        <v>100</v>
      </c>
      <c r="AL84">
        <v>150</v>
      </c>
      <c r="AM84">
        <v>100</v>
      </c>
      <c r="AN84">
        <v>0</v>
      </c>
      <c r="AO84">
        <v>100</v>
      </c>
      <c r="AP84">
        <v>0</v>
      </c>
      <c r="AQ84">
        <v>0</v>
      </c>
    </row>
    <row r="85" spans="7:43">
      <c r="G85" t="s">
        <v>127</v>
      </c>
      <c r="H85" s="73">
        <v>97.089999999999989</v>
      </c>
      <c r="I85" s="46">
        <v>0</v>
      </c>
      <c r="J85" s="46">
        <v>4.9800000000000004</v>
      </c>
      <c r="K85" s="46">
        <v>48.23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0</v>
      </c>
      <c r="X85">
        <v>102.01</v>
      </c>
      <c r="Y85">
        <v>0.63</v>
      </c>
      <c r="Z85">
        <v>25</v>
      </c>
      <c r="AA85">
        <v>57.76</v>
      </c>
      <c r="AB85">
        <v>25</v>
      </c>
      <c r="AC85">
        <v>0</v>
      </c>
      <c r="AD85">
        <v>100</v>
      </c>
      <c r="AE85">
        <v>48.23</v>
      </c>
      <c r="AF85">
        <v>0</v>
      </c>
      <c r="AG85">
        <v>4.9800000000000004</v>
      </c>
      <c r="AH85">
        <v>96.46</v>
      </c>
      <c r="AI85">
        <v>0</v>
      </c>
      <c r="AJ85">
        <v>0</v>
      </c>
      <c r="AK85">
        <v>100</v>
      </c>
      <c r="AL85">
        <v>150</v>
      </c>
      <c r="AM85">
        <v>100</v>
      </c>
      <c r="AN85">
        <v>0</v>
      </c>
      <c r="AO85">
        <v>100</v>
      </c>
      <c r="AP85">
        <v>0</v>
      </c>
      <c r="AQ85">
        <v>0</v>
      </c>
    </row>
    <row r="86" spans="7:43">
      <c r="G86" t="s">
        <v>128</v>
      </c>
      <c r="H86" s="73">
        <v>97.089999999999989</v>
      </c>
      <c r="I86" s="46">
        <v>0</v>
      </c>
      <c r="J86" s="46">
        <v>4.9800000000000004</v>
      </c>
      <c r="K86" s="46">
        <v>48.23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0</v>
      </c>
      <c r="X86">
        <v>102.01</v>
      </c>
      <c r="Y86">
        <v>0.63</v>
      </c>
      <c r="Z86">
        <v>25</v>
      </c>
      <c r="AA86">
        <v>57.76</v>
      </c>
      <c r="AB86">
        <v>25</v>
      </c>
      <c r="AC86">
        <v>0</v>
      </c>
      <c r="AD86">
        <v>100</v>
      </c>
      <c r="AE86">
        <v>48.23</v>
      </c>
      <c r="AF86">
        <v>0</v>
      </c>
      <c r="AG86">
        <v>4.9800000000000004</v>
      </c>
      <c r="AH86">
        <v>96.46</v>
      </c>
      <c r="AI86">
        <v>0</v>
      </c>
      <c r="AJ86">
        <v>0</v>
      </c>
      <c r="AK86">
        <v>100</v>
      </c>
      <c r="AL86">
        <v>150</v>
      </c>
      <c r="AM86">
        <v>100</v>
      </c>
      <c r="AN86">
        <v>0</v>
      </c>
      <c r="AO86">
        <v>100</v>
      </c>
      <c r="AP86">
        <v>0</v>
      </c>
      <c r="AQ86">
        <v>0</v>
      </c>
    </row>
    <row r="87" spans="7:43">
      <c r="G87" t="s">
        <v>129</v>
      </c>
      <c r="H87" s="73">
        <v>97.089999999999989</v>
      </c>
      <c r="I87" s="46">
        <v>0</v>
      </c>
      <c r="J87" s="46">
        <v>4.9800000000000004</v>
      </c>
      <c r="K87" s="46">
        <v>48.23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0</v>
      </c>
      <c r="X87">
        <v>102.01</v>
      </c>
      <c r="Y87">
        <v>0.63</v>
      </c>
      <c r="Z87">
        <v>25</v>
      </c>
      <c r="AA87">
        <v>57.76</v>
      </c>
      <c r="AB87">
        <v>25</v>
      </c>
      <c r="AC87">
        <v>0</v>
      </c>
      <c r="AD87">
        <v>100</v>
      </c>
      <c r="AE87">
        <v>48.23</v>
      </c>
      <c r="AF87">
        <v>0</v>
      </c>
      <c r="AG87">
        <v>4.9800000000000004</v>
      </c>
      <c r="AH87">
        <v>96.46</v>
      </c>
      <c r="AI87">
        <v>0</v>
      </c>
      <c r="AJ87">
        <v>0</v>
      </c>
      <c r="AK87">
        <v>100</v>
      </c>
      <c r="AL87">
        <v>150</v>
      </c>
      <c r="AM87">
        <v>100</v>
      </c>
      <c r="AN87">
        <v>0</v>
      </c>
      <c r="AO87">
        <v>100</v>
      </c>
      <c r="AP87">
        <v>0</v>
      </c>
      <c r="AQ87">
        <v>0</v>
      </c>
    </row>
    <row r="88" spans="7:43">
      <c r="G88" t="s">
        <v>130</v>
      </c>
      <c r="H88" s="73">
        <v>97.089999999999989</v>
      </c>
      <c r="I88" s="46">
        <v>0</v>
      </c>
      <c r="J88" s="46">
        <v>4.9800000000000004</v>
      </c>
      <c r="K88" s="46">
        <v>48.23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0</v>
      </c>
      <c r="X88">
        <v>102.01</v>
      </c>
      <c r="Y88">
        <v>0.63</v>
      </c>
      <c r="Z88">
        <v>25</v>
      </c>
      <c r="AA88">
        <v>57.76</v>
      </c>
      <c r="AB88">
        <v>25</v>
      </c>
      <c r="AC88">
        <v>0</v>
      </c>
      <c r="AD88">
        <v>100</v>
      </c>
      <c r="AE88">
        <v>48.23</v>
      </c>
      <c r="AF88">
        <v>0</v>
      </c>
      <c r="AG88">
        <v>4.9800000000000004</v>
      </c>
      <c r="AH88">
        <v>96.46</v>
      </c>
      <c r="AI88">
        <v>0</v>
      </c>
      <c r="AJ88">
        <v>0</v>
      </c>
      <c r="AK88">
        <v>100</v>
      </c>
      <c r="AL88">
        <v>150</v>
      </c>
      <c r="AM88">
        <v>100</v>
      </c>
      <c r="AN88">
        <v>0</v>
      </c>
      <c r="AO88">
        <v>100</v>
      </c>
      <c r="AP88">
        <v>0</v>
      </c>
      <c r="AQ88">
        <v>0</v>
      </c>
    </row>
    <row r="89" spans="7:43">
      <c r="G89" t="s">
        <v>131</v>
      </c>
      <c r="H89" s="73">
        <v>0.63</v>
      </c>
      <c r="I89" s="46">
        <v>0</v>
      </c>
      <c r="J89" s="46">
        <v>4.9800000000000004</v>
      </c>
      <c r="K89" s="46">
        <v>48.23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0</v>
      </c>
      <c r="X89">
        <v>102.01</v>
      </c>
      <c r="Y89">
        <v>0.63</v>
      </c>
      <c r="Z89">
        <v>25</v>
      </c>
      <c r="AA89">
        <v>57.76</v>
      </c>
      <c r="AB89">
        <v>25</v>
      </c>
      <c r="AC89">
        <v>0</v>
      </c>
      <c r="AD89">
        <v>100</v>
      </c>
      <c r="AE89">
        <v>48.23</v>
      </c>
      <c r="AF89">
        <v>0</v>
      </c>
      <c r="AG89">
        <v>4.9800000000000004</v>
      </c>
      <c r="AH89">
        <v>0</v>
      </c>
      <c r="AI89">
        <v>0</v>
      </c>
      <c r="AJ89">
        <v>0</v>
      </c>
      <c r="AK89">
        <v>100</v>
      </c>
      <c r="AL89">
        <v>150</v>
      </c>
      <c r="AM89">
        <v>100</v>
      </c>
      <c r="AN89">
        <v>0</v>
      </c>
      <c r="AO89">
        <v>100</v>
      </c>
      <c r="AP89">
        <v>0</v>
      </c>
      <c r="AQ89">
        <v>0</v>
      </c>
    </row>
    <row r="90" spans="7:43">
      <c r="G90" t="s">
        <v>132</v>
      </c>
      <c r="H90" s="73">
        <v>0.63</v>
      </c>
      <c r="I90" s="46">
        <v>0</v>
      </c>
      <c r="J90" s="46">
        <v>4.9800000000000004</v>
      </c>
      <c r="K90" s="46">
        <v>48.23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0</v>
      </c>
      <c r="X90">
        <v>102.01</v>
      </c>
      <c r="Y90">
        <v>0.63</v>
      </c>
      <c r="Z90">
        <v>25</v>
      </c>
      <c r="AA90">
        <v>57.76</v>
      </c>
      <c r="AB90">
        <v>25</v>
      </c>
      <c r="AC90">
        <v>0</v>
      </c>
      <c r="AD90">
        <v>100</v>
      </c>
      <c r="AE90">
        <v>48.23</v>
      </c>
      <c r="AF90">
        <v>0</v>
      </c>
      <c r="AG90">
        <v>4.9800000000000004</v>
      </c>
      <c r="AH90">
        <v>0</v>
      </c>
      <c r="AI90">
        <v>0</v>
      </c>
      <c r="AJ90">
        <v>0</v>
      </c>
      <c r="AK90">
        <v>100</v>
      </c>
      <c r="AL90">
        <v>150</v>
      </c>
      <c r="AM90">
        <v>100</v>
      </c>
      <c r="AN90">
        <v>0</v>
      </c>
      <c r="AO90">
        <v>100</v>
      </c>
      <c r="AP90">
        <v>0</v>
      </c>
      <c r="AQ90">
        <v>0</v>
      </c>
    </row>
    <row r="91" spans="7:43">
      <c r="G91" t="s">
        <v>133</v>
      </c>
      <c r="H91" s="73">
        <v>0.53</v>
      </c>
      <c r="I91" s="46">
        <v>0</v>
      </c>
      <c r="J91" s="46">
        <v>4.9800000000000004</v>
      </c>
      <c r="K91" s="46">
        <v>48.23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0.53</v>
      </c>
      <c r="Z91">
        <v>25</v>
      </c>
      <c r="AA91">
        <v>57.76</v>
      </c>
      <c r="AB91">
        <v>0</v>
      </c>
      <c r="AC91">
        <v>0</v>
      </c>
      <c r="AD91">
        <v>100</v>
      </c>
      <c r="AE91">
        <v>48.23</v>
      </c>
      <c r="AF91">
        <v>34.03</v>
      </c>
      <c r="AG91">
        <v>4.9800000000000004</v>
      </c>
      <c r="AH91">
        <v>0</v>
      </c>
      <c r="AI91">
        <v>79.489999999999995</v>
      </c>
      <c r="AJ91">
        <v>102.01</v>
      </c>
      <c r="AK91">
        <v>100</v>
      </c>
      <c r="AL91">
        <v>150</v>
      </c>
      <c r="AM91">
        <v>100</v>
      </c>
      <c r="AN91">
        <v>0</v>
      </c>
      <c r="AO91">
        <v>100</v>
      </c>
      <c r="AP91">
        <v>0</v>
      </c>
      <c r="AQ91">
        <v>0</v>
      </c>
    </row>
    <row r="92" spans="7:43">
      <c r="G92" t="s">
        <v>134</v>
      </c>
      <c r="H92" s="73">
        <v>0.53</v>
      </c>
      <c r="I92" s="46">
        <v>0</v>
      </c>
      <c r="J92" s="46">
        <v>4.9800000000000004</v>
      </c>
      <c r="K92" s="46">
        <v>48.23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0.53</v>
      </c>
      <c r="Z92">
        <v>25</v>
      </c>
      <c r="AA92">
        <v>57.76</v>
      </c>
      <c r="AB92">
        <v>0</v>
      </c>
      <c r="AC92">
        <v>0</v>
      </c>
      <c r="AD92">
        <v>100</v>
      </c>
      <c r="AE92">
        <v>48.23</v>
      </c>
      <c r="AF92">
        <v>34.03</v>
      </c>
      <c r="AG92">
        <v>4.9800000000000004</v>
      </c>
      <c r="AH92">
        <v>0</v>
      </c>
      <c r="AI92">
        <v>79.489999999999995</v>
      </c>
      <c r="AJ92">
        <v>102.01</v>
      </c>
      <c r="AK92">
        <v>100</v>
      </c>
      <c r="AL92">
        <v>150</v>
      </c>
      <c r="AM92">
        <v>100</v>
      </c>
      <c r="AN92">
        <v>0</v>
      </c>
      <c r="AO92">
        <v>100</v>
      </c>
      <c r="AP92">
        <v>0</v>
      </c>
      <c r="AQ92">
        <v>0</v>
      </c>
    </row>
    <row r="93" spans="7:43">
      <c r="G93" t="s">
        <v>135</v>
      </c>
      <c r="H93" s="73">
        <v>0.53</v>
      </c>
      <c r="I93" s="46">
        <v>0</v>
      </c>
      <c r="J93" s="46">
        <v>4.9800000000000004</v>
      </c>
      <c r="K93" s="46">
        <v>48.23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0.53</v>
      </c>
      <c r="Z93">
        <v>25</v>
      </c>
      <c r="AA93">
        <v>57.76</v>
      </c>
      <c r="AB93">
        <v>0</v>
      </c>
      <c r="AC93">
        <v>0</v>
      </c>
      <c r="AD93">
        <v>100</v>
      </c>
      <c r="AE93">
        <v>48.23</v>
      </c>
      <c r="AF93">
        <v>34.03</v>
      </c>
      <c r="AG93">
        <v>4.9800000000000004</v>
      </c>
      <c r="AH93">
        <v>0</v>
      </c>
      <c r="AI93">
        <v>79.489999999999995</v>
      </c>
      <c r="AJ93">
        <v>102.01</v>
      </c>
      <c r="AK93">
        <v>100</v>
      </c>
      <c r="AL93">
        <v>150</v>
      </c>
      <c r="AM93">
        <v>100</v>
      </c>
      <c r="AN93">
        <v>0</v>
      </c>
      <c r="AO93">
        <v>100</v>
      </c>
      <c r="AP93">
        <v>0</v>
      </c>
      <c r="AQ93">
        <v>0</v>
      </c>
    </row>
    <row r="94" spans="7:43">
      <c r="G94" t="s">
        <v>136</v>
      </c>
      <c r="H94" s="73">
        <v>0.53</v>
      </c>
      <c r="I94" s="46">
        <v>0</v>
      </c>
      <c r="J94" s="46">
        <v>4.9800000000000004</v>
      </c>
      <c r="K94" s="46">
        <v>48.23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0.53</v>
      </c>
      <c r="Z94">
        <v>25</v>
      </c>
      <c r="AA94">
        <v>57.76</v>
      </c>
      <c r="AB94">
        <v>0</v>
      </c>
      <c r="AC94">
        <v>0</v>
      </c>
      <c r="AD94">
        <v>100</v>
      </c>
      <c r="AE94">
        <v>48.23</v>
      </c>
      <c r="AF94">
        <v>34.03</v>
      </c>
      <c r="AG94">
        <v>4.9800000000000004</v>
      </c>
      <c r="AH94">
        <v>0</v>
      </c>
      <c r="AI94">
        <v>79.489999999999995</v>
      </c>
      <c r="AJ94">
        <v>102.01</v>
      </c>
      <c r="AK94">
        <v>100</v>
      </c>
      <c r="AL94">
        <v>150</v>
      </c>
      <c r="AM94">
        <v>100</v>
      </c>
      <c r="AN94">
        <v>0</v>
      </c>
      <c r="AO94">
        <v>100</v>
      </c>
      <c r="AP94">
        <v>0</v>
      </c>
      <c r="AQ94">
        <v>0</v>
      </c>
    </row>
    <row r="95" spans="7:43">
      <c r="G95" t="s">
        <v>137</v>
      </c>
      <c r="H95" s="73">
        <v>0.48</v>
      </c>
      <c r="I95" s="46">
        <v>0</v>
      </c>
      <c r="J95" s="46">
        <v>4.9800000000000004</v>
      </c>
      <c r="K95" s="46">
        <v>48.23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0.48</v>
      </c>
      <c r="Z95">
        <v>25</v>
      </c>
      <c r="AA95">
        <v>0</v>
      </c>
      <c r="AB95">
        <v>0</v>
      </c>
      <c r="AC95">
        <v>0</v>
      </c>
      <c r="AD95">
        <v>100</v>
      </c>
      <c r="AE95">
        <v>48.23</v>
      </c>
      <c r="AF95">
        <v>34.03</v>
      </c>
      <c r="AG95">
        <v>4.9800000000000004</v>
      </c>
      <c r="AH95">
        <v>0</v>
      </c>
      <c r="AI95">
        <v>79.489999999999995</v>
      </c>
      <c r="AJ95">
        <v>102.01</v>
      </c>
      <c r="AK95">
        <v>100</v>
      </c>
      <c r="AL95">
        <v>150</v>
      </c>
      <c r="AM95">
        <v>100</v>
      </c>
      <c r="AN95">
        <v>0</v>
      </c>
      <c r="AO95">
        <v>100</v>
      </c>
      <c r="AP95">
        <v>0</v>
      </c>
      <c r="AQ95">
        <v>0</v>
      </c>
    </row>
    <row r="96" spans="7:43">
      <c r="G96" t="s">
        <v>138</v>
      </c>
      <c r="H96" s="73">
        <v>0.48</v>
      </c>
      <c r="I96" s="46">
        <v>0</v>
      </c>
      <c r="J96" s="46">
        <v>4.9800000000000004</v>
      </c>
      <c r="K96" s="46">
        <v>48.23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0.48</v>
      </c>
      <c r="Z96">
        <v>25</v>
      </c>
      <c r="AA96">
        <v>0</v>
      </c>
      <c r="AB96">
        <v>0</v>
      </c>
      <c r="AC96">
        <v>0</v>
      </c>
      <c r="AD96">
        <v>100</v>
      </c>
      <c r="AE96">
        <v>48.23</v>
      </c>
      <c r="AF96">
        <v>34.03</v>
      </c>
      <c r="AG96">
        <v>4.9800000000000004</v>
      </c>
      <c r="AH96">
        <v>0</v>
      </c>
      <c r="AI96">
        <v>79.489999999999995</v>
      </c>
      <c r="AJ96">
        <v>102.01</v>
      </c>
      <c r="AK96">
        <v>100</v>
      </c>
      <c r="AL96">
        <v>150</v>
      </c>
      <c r="AM96">
        <v>100</v>
      </c>
      <c r="AN96">
        <v>0</v>
      </c>
      <c r="AO96">
        <v>100</v>
      </c>
      <c r="AP96">
        <v>0</v>
      </c>
      <c r="AQ96">
        <v>0</v>
      </c>
    </row>
    <row r="97" spans="1:133">
      <c r="G97" t="s">
        <v>139</v>
      </c>
      <c r="H97" s="73">
        <v>0.48</v>
      </c>
      <c r="I97" s="46">
        <v>0</v>
      </c>
      <c r="J97" s="46">
        <v>4.9800000000000004</v>
      </c>
      <c r="K97" s="46">
        <v>48.23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0.48</v>
      </c>
      <c r="Z97">
        <v>25</v>
      </c>
      <c r="AA97">
        <v>0</v>
      </c>
      <c r="AB97">
        <v>0</v>
      </c>
      <c r="AC97">
        <v>0</v>
      </c>
      <c r="AD97">
        <v>100</v>
      </c>
      <c r="AE97">
        <v>48.23</v>
      </c>
      <c r="AF97">
        <v>34.03</v>
      </c>
      <c r="AG97">
        <v>4.9800000000000004</v>
      </c>
      <c r="AH97">
        <v>0</v>
      </c>
      <c r="AI97">
        <v>79.489999999999995</v>
      </c>
      <c r="AJ97">
        <v>102.01</v>
      </c>
      <c r="AK97">
        <v>100</v>
      </c>
      <c r="AL97">
        <v>150</v>
      </c>
      <c r="AM97">
        <v>100</v>
      </c>
      <c r="AN97">
        <v>0</v>
      </c>
      <c r="AO97">
        <v>100</v>
      </c>
      <c r="AP97">
        <v>0</v>
      </c>
      <c r="AQ97">
        <v>0</v>
      </c>
    </row>
    <row r="98" spans="1:133">
      <c r="G98" t="s">
        <v>140</v>
      </c>
      <c r="H98" s="73">
        <v>0.48</v>
      </c>
      <c r="I98" s="46">
        <v>0</v>
      </c>
      <c r="J98" s="46">
        <v>4.9800000000000004</v>
      </c>
      <c r="K98" s="46">
        <v>48.23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0.48</v>
      </c>
      <c r="Z98">
        <v>25</v>
      </c>
      <c r="AA98">
        <v>0</v>
      </c>
      <c r="AB98">
        <v>0</v>
      </c>
      <c r="AC98">
        <v>0</v>
      </c>
      <c r="AD98">
        <v>100</v>
      </c>
      <c r="AE98">
        <v>48.23</v>
      </c>
      <c r="AF98">
        <v>34.03</v>
      </c>
      <c r="AG98">
        <v>4.9800000000000004</v>
      </c>
      <c r="AH98">
        <v>0</v>
      </c>
      <c r="AI98">
        <v>79.489999999999995</v>
      </c>
      <c r="AJ98">
        <v>102.01</v>
      </c>
      <c r="AK98">
        <v>100</v>
      </c>
      <c r="AL98">
        <v>150</v>
      </c>
      <c r="AM98">
        <v>100</v>
      </c>
      <c r="AN98">
        <v>0</v>
      </c>
      <c r="AO98">
        <v>100</v>
      </c>
      <c r="AP98">
        <v>0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0.54596000000000011</v>
      </c>
      <c r="I99" s="69">
        <f t="shared" ref="I99:BU99" si="1">SUM(I3:I98)/4000</f>
        <v>0</v>
      </c>
      <c r="J99" s="69">
        <f t="shared" si="1"/>
        <v>0.13641000000000017</v>
      </c>
      <c r="K99" s="69">
        <f t="shared" si="1"/>
        <v>1.4121899999999974</v>
      </c>
      <c r="L99" s="69">
        <f t="shared" si="1"/>
        <v>5.750750000000001E-2</v>
      </c>
      <c r="M99" s="69">
        <f t="shared" si="1"/>
        <v>0</v>
      </c>
      <c r="N99" s="68">
        <f t="shared" si="1"/>
        <v>6.5407599999999988</v>
      </c>
      <c r="O99" s="69">
        <f t="shared" si="1"/>
        <v>7.4722399999999958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5.2480000000000013E-2</v>
      </c>
      <c r="X99">
        <f t="shared" si="1"/>
        <v>2.5999599999999998</v>
      </c>
      <c r="Y99">
        <f t="shared" si="1"/>
        <v>1.5430000000000017E-2</v>
      </c>
      <c r="Z99">
        <f t="shared" si="1"/>
        <v>0.6</v>
      </c>
      <c r="AA99">
        <f t="shared" si="1"/>
        <v>0.2888</v>
      </c>
      <c r="AB99">
        <f t="shared" si="1"/>
        <v>0.1</v>
      </c>
      <c r="AC99">
        <f t="shared" si="1"/>
        <v>5.750750000000001E-2</v>
      </c>
      <c r="AD99">
        <f t="shared" si="1"/>
        <v>2.4</v>
      </c>
      <c r="AE99">
        <f t="shared" si="1"/>
        <v>1.157519999999999</v>
      </c>
      <c r="AF99">
        <f t="shared" si="1"/>
        <v>0.27223999999999982</v>
      </c>
      <c r="AG99">
        <f t="shared" si="1"/>
        <v>0.13641000000000017</v>
      </c>
      <c r="AH99">
        <f t="shared" si="1"/>
        <v>0.53053000000000006</v>
      </c>
      <c r="AI99">
        <f t="shared" si="1"/>
        <v>0.6359199999999996</v>
      </c>
      <c r="AJ99">
        <f t="shared" si="1"/>
        <v>0.81608000000000058</v>
      </c>
      <c r="AK99">
        <f t="shared" si="1"/>
        <v>2.4</v>
      </c>
      <c r="AL99">
        <f t="shared" si="1"/>
        <v>3.6</v>
      </c>
      <c r="AM99">
        <f t="shared" si="1"/>
        <v>1.5</v>
      </c>
      <c r="AN99">
        <f t="shared" si="1"/>
        <v>8.6800000000000044E-2</v>
      </c>
      <c r="AO99">
        <f t="shared" si="1"/>
        <v>2.4</v>
      </c>
      <c r="AP99">
        <f t="shared" si="1"/>
        <v>5.2679999999999998E-2</v>
      </c>
      <c r="AQ99">
        <f t="shared" si="1"/>
        <v>6.2710000000000002E-2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544</v>
      </c>
      <c r="AC100" t="s">
        <v>546</v>
      </c>
      <c r="AD100" t="s">
        <v>548</v>
      </c>
      <c r="AE100" t="s">
        <v>550</v>
      </c>
      <c r="AF100" t="s">
        <v>551</v>
      </c>
      <c r="AG100" t="s">
        <v>553</v>
      </c>
      <c r="AH100" t="s">
        <v>555</v>
      </c>
      <c r="AI100" t="s">
        <v>556</v>
      </c>
      <c r="AJ100" t="s">
        <v>557</v>
      </c>
      <c r="AK100" t="s">
        <v>559</v>
      </c>
      <c r="AL100" t="s">
        <v>561</v>
      </c>
      <c r="AM100" t="s">
        <v>562</v>
      </c>
      <c r="AN100" t="s">
        <v>564</v>
      </c>
      <c r="AO100" t="s">
        <v>566</v>
      </c>
      <c r="AP100" t="s">
        <v>568</v>
      </c>
      <c r="AQ100" t="s">
        <v>569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90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571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62.7</v>
      </c>
      <c r="I3" s="53">
        <v>0</v>
      </c>
      <c r="J3" s="53">
        <v>0</v>
      </c>
      <c r="K3" s="53">
        <v>0</v>
      </c>
      <c r="L3" s="53">
        <v>1.93</v>
      </c>
      <c r="M3" s="72">
        <v>0</v>
      </c>
      <c r="N3" s="71">
        <v>0</v>
      </c>
      <c r="O3" s="53">
        <v>-69</v>
      </c>
      <c r="P3" s="53">
        <v>-45</v>
      </c>
      <c r="Q3" s="53">
        <v>0</v>
      </c>
      <c r="R3" s="53">
        <v>0</v>
      </c>
      <c r="S3" s="72">
        <v>0</v>
      </c>
      <c r="T3" t="s">
        <v>571</v>
      </c>
      <c r="U3" s="73">
        <v>-114</v>
      </c>
      <c r="V3" s="74">
        <v>64.63</v>
      </c>
      <c r="W3">
        <v>62.7</v>
      </c>
      <c r="X3">
        <v>-69</v>
      </c>
      <c r="Y3">
        <v>0</v>
      </c>
      <c r="Z3">
        <v>1.93</v>
      </c>
      <c r="AA3">
        <v>-45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41.48</v>
      </c>
      <c r="I4" s="46">
        <v>0</v>
      </c>
      <c r="J4" s="46">
        <v>0</v>
      </c>
      <c r="K4" s="46">
        <v>0</v>
      </c>
      <c r="L4" s="46">
        <v>1.93</v>
      </c>
      <c r="M4" s="74">
        <v>0</v>
      </c>
      <c r="N4" s="73">
        <v>0</v>
      </c>
      <c r="O4" s="46">
        <v>-54</v>
      </c>
      <c r="P4" s="46">
        <v>-45</v>
      </c>
      <c r="Q4" s="46">
        <v>0</v>
      </c>
      <c r="R4" s="46">
        <v>0</v>
      </c>
      <c r="S4" s="74">
        <v>0</v>
      </c>
      <c r="U4" s="73">
        <v>-99</v>
      </c>
      <c r="V4" s="74">
        <v>43.41</v>
      </c>
      <c r="W4">
        <v>41.48</v>
      </c>
      <c r="X4">
        <v>-54</v>
      </c>
      <c r="Y4">
        <v>0</v>
      </c>
      <c r="Z4">
        <v>1.93</v>
      </c>
      <c r="AA4">
        <v>-45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1.93</v>
      </c>
      <c r="M5" s="74">
        <v>0</v>
      </c>
      <c r="N5" s="73">
        <v>-38</v>
      </c>
      <c r="O5" s="46">
        <v>-60</v>
      </c>
      <c r="P5" s="46">
        <v>-50</v>
      </c>
      <c r="Q5" s="46">
        <v>0</v>
      </c>
      <c r="R5" s="46">
        <v>0</v>
      </c>
      <c r="S5" s="74">
        <v>0</v>
      </c>
      <c r="U5" s="73">
        <v>-148</v>
      </c>
      <c r="V5" s="74">
        <v>1.93</v>
      </c>
      <c r="W5">
        <v>-38</v>
      </c>
      <c r="X5">
        <v>-60</v>
      </c>
      <c r="Y5">
        <v>0</v>
      </c>
      <c r="Z5">
        <v>1.93</v>
      </c>
      <c r="AA5">
        <v>-50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1.45</v>
      </c>
      <c r="M6" s="74">
        <v>0</v>
      </c>
      <c r="N6" s="73">
        <v>-57</v>
      </c>
      <c r="O6" s="46">
        <v>-54</v>
      </c>
      <c r="P6" s="46">
        <v>-50</v>
      </c>
      <c r="Q6" s="46">
        <v>0</v>
      </c>
      <c r="R6" s="46">
        <v>0</v>
      </c>
      <c r="S6" s="74">
        <v>0</v>
      </c>
      <c r="U6" s="73">
        <v>-161</v>
      </c>
      <c r="V6" s="74">
        <v>1.45</v>
      </c>
      <c r="W6">
        <v>-57</v>
      </c>
      <c r="X6">
        <v>-54</v>
      </c>
      <c r="Y6">
        <v>0</v>
      </c>
      <c r="Z6">
        <v>1.45</v>
      </c>
      <c r="AA6">
        <v>-50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1.45</v>
      </c>
      <c r="M7" s="74">
        <v>0</v>
      </c>
      <c r="N7" s="73">
        <v>-35</v>
      </c>
      <c r="O7" s="46">
        <v>-75</v>
      </c>
      <c r="P7" s="46">
        <v>-60</v>
      </c>
      <c r="Q7" s="46">
        <v>0</v>
      </c>
      <c r="R7" s="46">
        <v>0</v>
      </c>
      <c r="S7" s="74">
        <v>0</v>
      </c>
      <c r="U7" s="73">
        <v>-170</v>
      </c>
      <c r="V7" s="74">
        <v>1.45</v>
      </c>
      <c r="W7">
        <v>-35</v>
      </c>
      <c r="X7">
        <v>-75</v>
      </c>
      <c r="Y7">
        <v>0</v>
      </c>
      <c r="Z7">
        <v>1.45</v>
      </c>
      <c r="AA7">
        <v>-60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1.45</v>
      </c>
      <c r="M8" s="74">
        <v>0</v>
      </c>
      <c r="N8" s="73">
        <v>-53</v>
      </c>
      <c r="O8" s="46">
        <v>-76</v>
      </c>
      <c r="P8" s="46">
        <v>-60</v>
      </c>
      <c r="Q8" s="46">
        <v>0</v>
      </c>
      <c r="R8" s="46">
        <v>0</v>
      </c>
      <c r="S8" s="74">
        <v>0</v>
      </c>
      <c r="U8" s="73">
        <v>-189</v>
      </c>
      <c r="V8" s="74">
        <v>1.45</v>
      </c>
      <c r="W8">
        <v>-53</v>
      </c>
      <c r="X8">
        <v>-76</v>
      </c>
      <c r="Y8">
        <v>0</v>
      </c>
      <c r="Z8">
        <v>1.45</v>
      </c>
      <c r="AA8">
        <v>-60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1.45</v>
      </c>
      <c r="M9" s="74">
        <v>0</v>
      </c>
      <c r="N9" s="73">
        <v>-105</v>
      </c>
      <c r="O9" s="46">
        <v>-57</v>
      </c>
      <c r="P9" s="46">
        <v>-45</v>
      </c>
      <c r="Q9" s="46">
        <v>0</v>
      </c>
      <c r="R9" s="46">
        <v>0</v>
      </c>
      <c r="S9" s="74">
        <v>0</v>
      </c>
      <c r="U9" s="73">
        <v>-207</v>
      </c>
      <c r="V9" s="74">
        <v>1.45</v>
      </c>
      <c r="W9">
        <v>-105</v>
      </c>
      <c r="X9">
        <v>-57</v>
      </c>
      <c r="Y9">
        <v>0</v>
      </c>
      <c r="Z9">
        <v>1.45</v>
      </c>
      <c r="AA9">
        <v>-45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1.45</v>
      </c>
      <c r="M10" s="74">
        <v>0</v>
      </c>
      <c r="N10" s="73">
        <v>-108</v>
      </c>
      <c r="O10" s="46">
        <v>-61</v>
      </c>
      <c r="P10" s="46">
        <v>-45</v>
      </c>
      <c r="Q10" s="46">
        <v>0</v>
      </c>
      <c r="R10" s="46">
        <v>0</v>
      </c>
      <c r="S10" s="74">
        <v>0</v>
      </c>
      <c r="U10" s="73">
        <v>-214</v>
      </c>
      <c r="V10" s="74">
        <v>1.45</v>
      </c>
      <c r="W10">
        <v>-108</v>
      </c>
      <c r="X10">
        <v>-61</v>
      </c>
      <c r="Y10">
        <v>0</v>
      </c>
      <c r="Z10">
        <v>1.45</v>
      </c>
      <c r="AA10">
        <v>-45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1.45</v>
      </c>
      <c r="M11" s="74">
        <v>0</v>
      </c>
      <c r="N11" s="73">
        <v>-109</v>
      </c>
      <c r="O11" s="46">
        <v>-73</v>
      </c>
      <c r="P11" s="46">
        <v>-45</v>
      </c>
      <c r="Q11" s="46">
        <v>0</v>
      </c>
      <c r="R11" s="46">
        <v>0</v>
      </c>
      <c r="S11" s="74">
        <v>0</v>
      </c>
      <c r="U11" s="73">
        <v>-227</v>
      </c>
      <c r="V11" s="74">
        <v>1.45</v>
      </c>
      <c r="W11">
        <v>-109</v>
      </c>
      <c r="X11">
        <v>-73</v>
      </c>
      <c r="Y11">
        <v>0</v>
      </c>
      <c r="Z11">
        <v>1.45</v>
      </c>
      <c r="AA11">
        <v>-45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1.45</v>
      </c>
      <c r="M12" s="74">
        <v>0</v>
      </c>
      <c r="N12" s="73">
        <v>-103</v>
      </c>
      <c r="O12" s="46">
        <v>-73</v>
      </c>
      <c r="P12" s="46">
        <v>-45</v>
      </c>
      <c r="Q12" s="46">
        <v>0</v>
      </c>
      <c r="R12" s="46">
        <v>0</v>
      </c>
      <c r="S12" s="74">
        <v>0</v>
      </c>
      <c r="U12" s="73">
        <v>-221</v>
      </c>
      <c r="V12" s="74">
        <v>1.45</v>
      </c>
      <c r="W12">
        <v>-103</v>
      </c>
      <c r="X12">
        <v>-73</v>
      </c>
      <c r="Y12">
        <v>0</v>
      </c>
      <c r="Z12">
        <v>1.45</v>
      </c>
      <c r="AA12">
        <v>-45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1.45</v>
      </c>
      <c r="M13" s="74">
        <v>0</v>
      </c>
      <c r="N13" s="73">
        <v>-130</v>
      </c>
      <c r="O13" s="46">
        <v>-66</v>
      </c>
      <c r="P13" s="46">
        <v>-75</v>
      </c>
      <c r="Q13" s="46">
        <v>0</v>
      </c>
      <c r="R13" s="46">
        <v>0</v>
      </c>
      <c r="S13" s="74">
        <v>0</v>
      </c>
      <c r="U13" s="73">
        <v>-271.5</v>
      </c>
      <c r="V13" s="74">
        <v>1.45</v>
      </c>
      <c r="W13">
        <v>-130</v>
      </c>
      <c r="X13">
        <v>-66</v>
      </c>
      <c r="Y13">
        <v>-0.5</v>
      </c>
      <c r="Z13">
        <v>1.45</v>
      </c>
      <c r="AA13">
        <v>-75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1.45</v>
      </c>
      <c r="M14" s="74">
        <v>0</v>
      </c>
      <c r="N14" s="73">
        <v>-131</v>
      </c>
      <c r="O14" s="46">
        <v>-59</v>
      </c>
      <c r="P14" s="46">
        <v>-70</v>
      </c>
      <c r="Q14" s="46">
        <v>0</v>
      </c>
      <c r="R14" s="46">
        <v>0</v>
      </c>
      <c r="S14" s="74">
        <v>0</v>
      </c>
      <c r="U14" s="73">
        <v>-260.5</v>
      </c>
      <c r="V14" s="74">
        <v>1.45</v>
      </c>
      <c r="W14">
        <v>-131</v>
      </c>
      <c r="X14">
        <v>-59</v>
      </c>
      <c r="Y14">
        <v>-0.5</v>
      </c>
      <c r="Z14">
        <v>1.45</v>
      </c>
      <c r="AA14">
        <v>-70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-152</v>
      </c>
      <c r="O15" s="46">
        <v>-59</v>
      </c>
      <c r="P15" s="46">
        <v>-62</v>
      </c>
      <c r="Q15" s="46">
        <v>0</v>
      </c>
      <c r="R15" s="46">
        <v>0</v>
      </c>
      <c r="S15" s="74">
        <v>0</v>
      </c>
      <c r="U15" s="73">
        <v>-273.5</v>
      </c>
      <c r="V15" s="74">
        <v>1.45</v>
      </c>
      <c r="W15">
        <v>-152</v>
      </c>
      <c r="X15">
        <v>-59</v>
      </c>
      <c r="Y15">
        <v>-0.5</v>
      </c>
      <c r="Z15">
        <v>1.45</v>
      </c>
      <c r="AA15">
        <v>-62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1.45</v>
      </c>
      <c r="M16" s="74">
        <v>0</v>
      </c>
      <c r="N16" s="73">
        <v>-151</v>
      </c>
      <c r="O16" s="46">
        <v>-56</v>
      </c>
      <c r="P16" s="46">
        <v>-64</v>
      </c>
      <c r="Q16" s="46">
        <v>0</v>
      </c>
      <c r="R16" s="46">
        <v>0</v>
      </c>
      <c r="S16" s="74">
        <v>0</v>
      </c>
      <c r="U16" s="73">
        <v>-271.5</v>
      </c>
      <c r="V16" s="74">
        <v>1.45</v>
      </c>
      <c r="W16">
        <v>-151</v>
      </c>
      <c r="X16">
        <v>-56</v>
      </c>
      <c r="Y16">
        <v>-0.5</v>
      </c>
      <c r="Z16">
        <v>1.45</v>
      </c>
      <c r="AA16">
        <v>-64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-125</v>
      </c>
      <c r="O17" s="46">
        <v>-41</v>
      </c>
      <c r="P17" s="46">
        <v>-85</v>
      </c>
      <c r="Q17" s="46">
        <v>0</v>
      </c>
      <c r="R17" s="46">
        <v>0</v>
      </c>
      <c r="S17" s="74">
        <v>0</v>
      </c>
      <c r="U17" s="73">
        <v>-251.5</v>
      </c>
      <c r="V17" s="74">
        <v>1.45</v>
      </c>
      <c r="W17">
        <v>-125</v>
      </c>
      <c r="X17">
        <v>-41</v>
      </c>
      <c r="Y17">
        <v>-0.5</v>
      </c>
      <c r="Z17">
        <v>1.45</v>
      </c>
      <c r="AA17">
        <v>-85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-115</v>
      </c>
      <c r="O18" s="46">
        <v>-42</v>
      </c>
      <c r="P18" s="46">
        <v>-85</v>
      </c>
      <c r="Q18" s="46">
        <v>0</v>
      </c>
      <c r="R18" s="46">
        <v>0</v>
      </c>
      <c r="S18" s="74">
        <v>0</v>
      </c>
      <c r="U18" s="73">
        <v>-242.5</v>
      </c>
      <c r="V18" s="74">
        <v>1.45</v>
      </c>
      <c r="W18">
        <v>-115</v>
      </c>
      <c r="X18">
        <v>-42</v>
      </c>
      <c r="Y18">
        <v>-0.5</v>
      </c>
      <c r="Z18">
        <v>1.45</v>
      </c>
      <c r="AA18">
        <v>-85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1.45</v>
      </c>
      <c r="M19" s="74">
        <v>0</v>
      </c>
      <c r="N19" s="73">
        <v>-126</v>
      </c>
      <c r="O19" s="46">
        <v>-21</v>
      </c>
      <c r="P19" s="46">
        <v>-91</v>
      </c>
      <c r="Q19" s="46">
        <v>0</v>
      </c>
      <c r="R19" s="46">
        <v>0</v>
      </c>
      <c r="S19" s="74">
        <v>0</v>
      </c>
      <c r="U19" s="73">
        <v>-238.5</v>
      </c>
      <c r="V19" s="74">
        <v>1.45</v>
      </c>
      <c r="W19">
        <v>-126</v>
      </c>
      <c r="X19">
        <v>-21</v>
      </c>
      <c r="Y19">
        <v>-0.5</v>
      </c>
      <c r="Z19">
        <v>1.45</v>
      </c>
      <c r="AA19">
        <v>-91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1.93</v>
      </c>
      <c r="M20" s="74">
        <v>0</v>
      </c>
      <c r="N20" s="73">
        <v>-99</v>
      </c>
      <c r="O20" s="46">
        <v>-11</v>
      </c>
      <c r="P20" s="46">
        <v>-89</v>
      </c>
      <c r="Q20" s="46">
        <v>0</v>
      </c>
      <c r="R20" s="46">
        <v>0</v>
      </c>
      <c r="S20" s="74">
        <v>0</v>
      </c>
      <c r="U20" s="73">
        <v>-199.5</v>
      </c>
      <c r="V20" s="74">
        <v>1.93</v>
      </c>
      <c r="W20">
        <v>-99</v>
      </c>
      <c r="X20">
        <v>-11</v>
      </c>
      <c r="Y20">
        <v>-0.5</v>
      </c>
      <c r="Z20">
        <v>1.93</v>
      </c>
      <c r="AA20">
        <v>-89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2.41</v>
      </c>
      <c r="M21" s="74">
        <v>0</v>
      </c>
      <c r="N21" s="73">
        <v>-65</v>
      </c>
      <c r="O21" s="46">
        <v>0</v>
      </c>
      <c r="P21" s="46">
        <v>-90</v>
      </c>
      <c r="Q21" s="46">
        <v>0</v>
      </c>
      <c r="R21" s="46">
        <v>0</v>
      </c>
      <c r="S21" s="74">
        <v>0</v>
      </c>
      <c r="U21" s="73">
        <v>-155.5</v>
      </c>
      <c r="V21" s="74">
        <v>2.41</v>
      </c>
      <c r="W21">
        <v>-65</v>
      </c>
      <c r="X21">
        <v>0</v>
      </c>
      <c r="Y21">
        <v>-0.5</v>
      </c>
      <c r="Z21">
        <v>2.41</v>
      </c>
      <c r="AA21">
        <v>-90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3.38</v>
      </c>
      <c r="M22" s="74">
        <v>0</v>
      </c>
      <c r="N22" s="73">
        <v>-112</v>
      </c>
      <c r="O22" s="46">
        <v>0</v>
      </c>
      <c r="P22" s="46">
        <v>-90</v>
      </c>
      <c r="Q22" s="46">
        <v>0</v>
      </c>
      <c r="R22" s="46">
        <v>0</v>
      </c>
      <c r="S22" s="74">
        <v>0</v>
      </c>
      <c r="U22" s="73">
        <v>-202.5</v>
      </c>
      <c r="V22" s="74">
        <v>3.38</v>
      </c>
      <c r="W22">
        <v>-112</v>
      </c>
      <c r="X22">
        <v>0</v>
      </c>
      <c r="Y22">
        <v>-0.5</v>
      </c>
      <c r="Z22">
        <v>3.38</v>
      </c>
      <c r="AA22">
        <v>-90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3.86</v>
      </c>
      <c r="M23" s="74">
        <v>0</v>
      </c>
      <c r="N23" s="73">
        <v>-68</v>
      </c>
      <c r="O23" s="46">
        <v>0</v>
      </c>
      <c r="P23" s="46">
        <v>-83</v>
      </c>
      <c r="Q23" s="46">
        <v>0</v>
      </c>
      <c r="R23" s="46">
        <v>0</v>
      </c>
      <c r="S23" s="74">
        <v>0</v>
      </c>
      <c r="U23" s="73">
        <v>-151.5</v>
      </c>
      <c r="V23" s="74">
        <v>3.86</v>
      </c>
      <c r="W23">
        <v>-68</v>
      </c>
      <c r="X23">
        <v>0</v>
      </c>
      <c r="Y23">
        <v>-0.5</v>
      </c>
      <c r="Z23">
        <v>3.86</v>
      </c>
      <c r="AA23">
        <v>-83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4.34</v>
      </c>
      <c r="M24" s="74">
        <v>0</v>
      </c>
      <c r="N24" s="73">
        <v>-34</v>
      </c>
      <c r="O24" s="46">
        <v>0</v>
      </c>
      <c r="P24" s="46">
        <v>-81</v>
      </c>
      <c r="Q24" s="46">
        <v>0</v>
      </c>
      <c r="R24" s="46">
        <v>0</v>
      </c>
      <c r="S24" s="74">
        <v>0</v>
      </c>
      <c r="U24" s="73">
        <v>-115.5</v>
      </c>
      <c r="V24" s="74">
        <v>4.34</v>
      </c>
      <c r="W24">
        <v>-34</v>
      </c>
      <c r="X24">
        <v>0</v>
      </c>
      <c r="Y24">
        <v>-0.5</v>
      </c>
      <c r="Z24">
        <v>4.34</v>
      </c>
      <c r="AA24">
        <v>-81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5.31</v>
      </c>
      <c r="M25" s="74">
        <v>0</v>
      </c>
      <c r="N25" s="73">
        <v>-25</v>
      </c>
      <c r="O25" s="46">
        <v>-27</v>
      </c>
      <c r="P25" s="46">
        <v>-77</v>
      </c>
      <c r="Q25" s="46">
        <v>0</v>
      </c>
      <c r="R25" s="46">
        <v>0</v>
      </c>
      <c r="S25" s="74">
        <v>0</v>
      </c>
      <c r="U25" s="73">
        <v>-129.5</v>
      </c>
      <c r="V25" s="74">
        <v>5.31</v>
      </c>
      <c r="W25">
        <v>-25</v>
      </c>
      <c r="X25">
        <v>-27</v>
      </c>
      <c r="Y25">
        <v>-0.5</v>
      </c>
      <c r="Z25">
        <v>5.31</v>
      </c>
      <c r="AA25">
        <v>-77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7.23</v>
      </c>
      <c r="M26" s="74">
        <v>0</v>
      </c>
      <c r="N26" s="73">
        <v>0</v>
      </c>
      <c r="O26" s="46">
        <v>-26</v>
      </c>
      <c r="P26" s="46">
        <v>-150</v>
      </c>
      <c r="Q26" s="46">
        <v>0</v>
      </c>
      <c r="R26" s="46">
        <v>0</v>
      </c>
      <c r="S26" s="74">
        <v>0</v>
      </c>
      <c r="U26" s="73">
        <v>-176.5</v>
      </c>
      <c r="V26" s="74">
        <v>7.23</v>
      </c>
      <c r="W26">
        <v>0</v>
      </c>
      <c r="X26">
        <v>-26</v>
      </c>
      <c r="Y26">
        <v>-0.5</v>
      </c>
      <c r="Z26">
        <v>7.23</v>
      </c>
      <c r="AA26">
        <v>-150</v>
      </c>
    </row>
    <row r="27" spans="7:27">
      <c r="G27" t="s">
        <v>69</v>
      </c>
      <c r="H27" s="73">
        <v>10.62</v>
      </c>
      <c r="I27" s="46">
        <v>0</v>
      </c>
      <c r="J27" s="46">
        <v>0</v>
      </c>
      <c r="K27" s="46">
        <v>0</v>
      </c>
      <c r="L27" s="46">
        <v>7.23</v>
      </c>
      <c r="M27" s="74">
        <v>0</v>
      </c>
      <c r="N27" s="73">
        <v>0</v>
      </c>
      <c r="O27" s="46">
        <v>-80</v>
      </c>
      <c r="P27" s="46">
        <v>0</v>
      </c>
      <c r="Q27" s="46">
        <v>0</v>
      </c>
      <c r="R27" s="46">
        <v>0</v>
      </c>
      <c r="S27" s="74">
        <v>0</v>
      </c>
      <c r="U27" s="73">
        <v>-80.5</v>
      </c>
      <c r="V27" s="74">
        <v>17.850000000000001</v>
      </c>
      <c r="W27">
        <v>10.62</v>
      </c>
      <c r="X27">
        <v>-80</v>
      </c>
      <c r="Y27">
        <v>-0.5</v>
      </c>
      <c r="Z27">
        <v>7.23</v>
      </c>
      <c r="AA27">
        <v>0</v>
      </c>
    </row>
    <row r="28" spans="7:27">
      <c r="G28" t="s">
        <v>70</v>
      </c>
      <c r="H28" s="73">
        <v>20.260000000000002</v>
      </c>
      <c r="I28" s="46">
        <v>0</v>
      </c>
      <c r="J28" s="46">
        <v>0</v>
      </c>
      <c r="K28" s="46">
        <v>0</v>
      </c>
      <c r="L28" s="46">
        <v>8.1999999999999993</v>
      </c>
      <c r="M28" s="74">
        <v>0</v>
      </c>
      <c r="N28" s="73">
        <v>0</v>
      </c>
      <c r="O28" s="46">
        <v>-62</v>
      </c>
      <c r="P28" s="46">
        <v>-125</v>
      </c>
      <c r="Q28" s="46">
        <v>0</v>
      </c>
      <c r="R28" s="46">
        <v>0</v>
      </c>
      <c r="S28" s="74">
        <v>0</v>
      </c>
      <c r="U28" s="73">
        <v>-187.5</v>
      </c>
      <c r="V28" s="74">
        <v>28.46</v>
      </c>
      <c r="W28">
        <v>20.260000000000002</v>
      </c>
      <c r="X28">
        <v>-62</v>
      </c>
      <c r="Y28">
        <v>-0.5</v>
      </c>
      <c r="Z28">
        <v>8.1999999999999993</v>
      </c>
      <c r="AA28">
        <v>-125</v>
      </c>
    </row>
    <row r="29" spans="7:27">
      <c r="G29" t="s">
        <v>71</v>
      </c>
      <c r="H29" s="73">
        <v>59.81</v>
      </c>
      <c r="I29" s="46">
        <v>0</v>
      </c>
      <c r="J29" s="46">
        <v>0</v>
      </c>
      <c r="K29" s="46">
        <v>0</v>
      </c>
      <c r="L29" s="46">
        <v>9.16</v>
      </c>
      <c r="M29" s="74">
        <v>0</v>
      </c>
      <c r="N29" s="73">
        <v>0</v>
      </c>
      <c r="O29" s="46">
        <v>-62</v>
      </c>
      <c r="P29" s="46">
        <v>-110</v>
      </c>
      <c r="Q29" s="46">
        <v>0</v>
      </c>
      <c r="R29" s="46">
        <v>0</v>
      </c>
      <c r="S29" s="74">
        <v>0</v>
      </c>
      <c r="U29" s="73">
        <v>-172.5</v>
      </c>
      <c r="V29" s="74">
        <v>68.97</v>
      </c>
      <c r="W29">
        <v>59.81</v>
      </c>
      <c r="X29">
        <v>-62</v>
      </c>
      <c r="Y29">
        <v>-0.5</v>
      </c>
      <c r="Z29">
        <v>9.16</v>
      </c>
      <c r="AA29">
        <v>-110</v>
      </c>
    </row>
    <row r="30" spans="7:27">
      <c r="G30" t="s">
        <v>72</v>
      </c>
      <c r="H30" s="73">
        <v>109.96</v>
      </c>
      <c r="I30" s="46">
        <v>0</v>
      </c>
      <c r="J30" s="46">
        <v>0</v>
      </c>
      <c r="K30" s="46">
        <v>0</v>
      </c>
      <c r="L30" s="46">
        <v>10.130000000000001</v>
      </c>
      <c r="M30" s="74">
        <v>0</v>
      </c>
      <c r="N30" s="73">
        <v>0</v>
      </c>
      <c r="O30" s="46">
        <v>-36</v>
      </c>
      <c r="P30" s="46">
        <v>-60</v>
      </c>
      <c r="Q30" s="46">
        <v>0</v>
      </c>
      <c r="R30" s="46">
        <v>0</v>
      </c>
      <c r="S30" s="74">
        <v>0</v>
      </c>
      <c r="U30" s="73">
        <v>-96.5</v>
      </c>
      <c r="V30" s="74">
        <v>120.09</v>
      </c>
      <c r="W30">
        <v>109.96</v>
      </c>
      <c r="X30">
        <v>-36</v>
      </c>
      <c r="Y30">
        <v>-0.5</v>
      </c>
      <c r="Z30">
        <v>10.130000000000001</v>
      </c>
      <c r="AA30">
        <v>-60</v>
      </c>
    </row>
    <row r="31" spans="7:27">
      <c r="G31" t="s">
        <v>73</v>
      </c>
      <c r="H31" s="73">
        <v>163.02000000000001</v>
      </c>
      <c r="I31" s="46">
        <v>0</v>
      </c>
      <c r="J31" s="46">
        <v>0</v>
      </c>
      <c r="K31" s="46">
        <v>0</v>
      </c>
      <c r="L31" s="46">
        <v>10.61</v>
      </c>
      <c r="M31" s="74">
        <v>0</v>
      </c>
      <c r="N31" s="73">
        <v>0</v>
      </c>
      <c r="O31" s="46">
        <v>0</v>
      </c>
      <c r="P31" s="46">
        <v>-60</v>
      </c>
      <c r="Q31" s="46">
        <v>0</v>
      </c>
      <c r="R31" s="46">
        <v>0</v>
      </c>
      <c r="S31" s="74">
        <v>0</v>
      </c>
      <c r="U31" s="73">
        <v>-60.5</v>
      </c>
      <c r="V31" s="74">
        <v>173.63</v>
      </c>
      <c r="W31">
        <v>163.02000000000001</v>
      </c>
      <c r="X31">
        <v>0</v>
      </c>
      <c r="Y31">
        <v>-0.5</v>
      </c>
      <c r="Z31">
        <v>10.61</v>
      </c>
      <c r="AA31">
        <v>-60</v>
      </c>
    </row>
    <row r="32" spans="7:27">
      <c r="G32" t="s">
        <v>74</v>
      </c>
      <c r="H32" s="73">
        <v>210.28</v>
      </c>
      <c r="I32" s="46">
        <v>0</v>
      </c>
      <c r="J32" s="46">
        <v>0</v>
      </c>
      <c r="K32" s="46">
        <v>0</v>
      </c>
      <c r="L32" s="46">
        <v>11.58</v>
      </c>
      <c r="M32" s="74">
        <v>0</v>
      </c>
      <c r="N32" s="73">
        <v>0</v>
      </c>
      <c r="O32" s="46">
        <v>0</v>
      </c>
      <c r="P32" s="46">
        <v>-60</v>
      </c>
      <c r="Q32" s="46">
        <v>0</v>
      </c>
      <c r="R32" s="46">
        <v>0</v>
      </c>
      <c r="S32" s="74">
        <v>0</v>
      </c>
      <c r="U32" s="73">
        <v>-60.5</v>
      </c>
      <c r="V32" s="74">
        <v>221.86</v>
      </c>
      <c r="W32">
        <v>210.28</v>
      </c>
      <c r="X32">
        <v>0</v>
      </c>
      <c r="Y32">
        <v>-0.5</v>
      </c>
      <c r="Z32">
        <v>11.58</v>
      </c>
      <c r="AA32">
        <v>-60</v>
      </c>
    </row>
    <row r="33" spans="7:27">
      <c r="G33" t="s">
        <v>75</v>
      </c>
      <c r="H33" s="73">
        <v>198.71</v>
      </c>
      <c r="I33" s="46">
        <v>0</v>
      </c>
      <c r="J33" s="46">
        <v>0</v>
      </c>
      <c r="K33" s="46">
        <v>0</v>
      </c>
      <c r="L33" s="46">
        <v>12.54</v>
      </c>
      <c r="M33" s="74">
        <v>0</v>
      </c>
      <c r="N33" s="73">
        <v>0</v>
      </c>
      <c r="O33" s="46">
        <v>0</v>
      </c>
      <c r="P33" s="46">
        <v>-20</v>
      </c>
      <c r="Q33" s="46">
        <v>0</v>
      </c>
      <c r="R33" s="46">
        <v>0</v>
      </c>
      <c r="S33" s="74">
        <v>0</v>
      </c>
      <c r="U33" s="73">
        <v>-20.2</v>
      </c>
      <c r="V33" s="74">
        <v>211.25</v>
      </c>
      <c r="W33">
        <v>198.71</v>
      </c>
      <c r="X33">
        <v>0</v>
      </c>
      <c r="Y33">
        <v>-0.2</v>
      </c>
      <c r="Z33">
        <v>12.54</v>
      </c>
      <c r="AA33">
        <v>-20</v>
      </c>
    </row>
    <row r="34" spans="7:27">
      <c r="G34" t="s">
        <v>76</v>
      </c>
      <c r="H34" s="73">
        <v>217.03</v>
      </c>
      <c r="I34" s="46">
        <v>0</v>
      </c>
      <c r="J34" s="46">
        <v>0</v>
      </c>
      <c r="K34" s="46">
        <v>0</v>
      </c>
      <c r="L34" s="46">
        <v>12.54</v>
      </c>
      <c r="M34" s="74">
        <v>0</v>
      </c>
      <c r="N34" s="73">
        <v>0</v>
      </c>
      <c r="O34" s="46">
        <v>0</v>
      </c>
      <c r="P34" s="46">
        <v>-20</v>
      </c>
      <c r="Q34" s="46">
        <v>0</v>
      </c>
      <c r="R34" s="46">
        <v>0</v>
      </c>
      <c r="S34" s="74">
        <v>0</v>
      </c>
      <c r="U34" s="73">
        <v>-20.2</v>
      </c>
      <c r="V34" s="74">
        <v>229.57</v>
      </c>
      <c r="W34">
        <v>217.03</v>
      </c>
      <c r="X34">
        <v>0</v>
      </c>
      <c r="Y34">
        <v>-0.2</v>
      </c>
      <c r="Z34">
        <v>12.54</v>
      </c>
      <c r="AA34">
        <v>-20</v>
      </c>
    </row>
    <row r="35" spans="7:27">
      <c r="G35" t="s">
        <v>77</v>
      </c>
      <c r="H35" s="73">
        <v>156.27000000000001</v>
      </c>
      <c r="I35" s="46">
        <v>0</v>
      </c>
      <c r="J35" s="46">
        <v>0</v>
      </c>
      <c r="K35" s="46">
        <v>0</v>
      </c>
      <c r="L35" s="46">
        <v>13.5</v>
      </c>
      <c r="M35" s="74">
        <v>0</v>
      </c>
      <c r="N35" s="73">
        <v>0</v>
      </c>
      <c r="O35" s="46">
        <v>0</v>
      </c>
      <c r="P35" s="46">
        <v>-45</v>
      </c>
      <c r="Q35" s="46">
        <v>0</v>
      </c>
      <c r="R35" s="46">
        <v>0</v>
      </c>
      <c r="S35" s="74">
        <v>0</v>
      </c>
      <c r="U35" s="73">
        <v>-45.2</v>
      </c>
      <c r="V35" s="74">
        <v>169.77</v>
      </c>
      <c r="W35">
        <v>156.27000000000001</v>
      </c>
      <c r="X35">
        <v>0</v>
      </c>
      <c r="Y35">
        <v>-0.2</v>
      </c>
      <c r="Z35">
        <v>13.5</v>
      </c>
      <c r="AA35">
        <v>-45</v>
      </c>
    </row>
    <row r="36" spans="7:27">
      <c r="G36" t="s">
        <v>78</v>
      </c>
      <c r="H36" s="73">
        <v>92.6</v>
      </c>
      <c r="I36" s="46">
        <v>0</v>
      </c>
      <c r="J36" s="46">
        <v>0</v>
      </c>
      <c r="K36" s="46">
        <v>0</v>
      </c>
      <c r="L36" s="46">
        <v>13.02</v>
      </c>
      <c r="M36" s="74">
        <v>0</v>
      </c>
      <c r="N36" s="73">
        <v>0</v>
      </c>
      <c r="O36" s="46">
        <v>0</v>
      </c>
      <c r="P36" s="46">
        <v>-45</v>
      </c>
      <c r="Q36" s="46">
        <v>0</v>
      </c>
      <c r="R36" s="46">
        <v>0</v>
      </c>
      <c r="S36" s="74">
        <v>0</v>
      </c>
      <c r="U36" s="73">
        <v>-45.2</v>
      </c>
      <c r="V36" s="74">
        <v>105.62</v>
      </c>
      <c r="W36">
        <v>92.6</v>
      </c>
      <c r="X36">
        <v>0</v>
      </c>
      <c r="Y36">
        <v>-0.2</v>
      </c>
      <c r="Z36">
        <v>13.02</v>
      </c>
      <c r="AA36">
        <v>-45</v>
      </c>
    </row>
    <row r="37" spans="7:27">
      <c r="G37" t="s">
        <v>79</v>
      </c>
      <c r="H37" s="73">
        <v>75.239999999999995</v>
      </c>
      <c r="I37" s="46">
        <v>0</v>
      </c>
      <c r="J37" s="46">
        <v>0</v>
      </c>
      <c r="K37" s="46">
        <v>0</v>
      </c>
      <c r="L37" s="46">
        <v>13.02</v>
      </c>
      <c r="M37" s="74">
        <v>0</v>
      </c>
      <c r="N37" s="73">
        <v>0</v>
      </c>
      <c r="O37" s="46">
        <v>0</v>
      </c>
      <c r="P37" s="46">
        <v>-51</v>
      </c>
      <c r="Q37" s="46">
        <v>0</v>
      </c>
      <c r="R37" s="46">
        <v>0</v>
      </c>
      <c r="S37" s="74">
        <v>0</v>
      </c>
      <c r="U37" s="73">
        <v>-51.2</v>
      </c>
      <c r="V37" s="74">
        <v>88.26</v>
      </c>
      <c r="W37">
        <v>75.239999999999995</v>
      </c>
      <c r="X37">
        <v>0</v>
      </c>
      <c r="Y37">
        <v>-0.2</v>
      </c>
      <c r="Z37">
        <v>13.02</v>
      </c>
      <c r="AA37">
        <v>-51</v>
      </c>
    </row>
    <row r="38" spans="7:27">
      <c r="G38" t="s">
        <v>80</v>
      </c>
      <c r="H38" s="73">
        <v>47.27</v>
      </c>
      <c r="I38" s="46">
        <v>0</v>
      </c>
      <c r="J38" s="46">
        <v>0</v>
      </c>
      <c r="K38" s="46">
        <v>0</v>
      </c>
      <c r="L38" s="46">
        <v>12.54</v>
      </c>
      <c r="M38" s="74">
        <v>0</v>
      </c>
      <c r="N38" s="73">
        <v>0</v>
      </c>
      <c r="O38" s="46">
        <v>0</v>
      </c>
      <c r="P38" s="46">
        <v>-55</v>
      </c>
      <c r="Q38" s="46">
        <v>0</v>
      </c>
      <c r="R38" s="46">
        <v>0</v>
      </c>
      <c r="S38" s="74">
        <v>0</v>
      </c>
      <c r="U38" s="73">
        <v>-55.2</v>
      </c>
      <c r="V38" s="74">
        <v>59.81</v>
      </c>
      <c r="W38">
        <v>47.27</v>
      </c>
      <c r="X38">
        <v>0</v>
      </c>
      <c r="Y38">
        <v>-0.2</v>
      </c>
      <c r="Z38">
        <v>12.54</v>
      </c>
      <c r="AA38">
        <v>-55</v>
      </c>
    </row>
    <row r="39" spans="7:27">
      <c r="G39" t="s">
        <v>81</v>
      </c>
      <c r="H39" s="73">
        <v>29.9</v>
      </c>
      <c r="I39" s="46">
        <v>0</v>
      </c>
      <c r="J39" s="46">
        <v>0</v>
      </c>
      <c r="K39" s="46">
        <v>0</v>
      </c>
      <c r="L39" s="46">
        <v>10.61</v>
      </c>
      <c r="M39" s="74">
        <v>0</v>
      </c>
      <c r="N39" s="73">
        <v>0</v>
      </c>
      <c r="O39" s="46">
        <v>0</v>
      </c>
      <c r="P39" s="46">
        <v>-75</v>
      </c>
      <c r="Q39" s="46">
        <v>0</v>
      </c>
      <c r="R39" s="46">
        <v>0</v>
      </c>
      <c r="S39" s="74">
        <v>0</v>
      </c>
      <c r="U39" s="73">
        <v>-75.2</v>
      </c>
      <c r="V39" s="74">
        <v>40.51</v>
      </c>
      <c r="W39">
        <v>29.9</v>
      </c>
      <c r="X39">
        <v>0</v>
      </c>
      <c r="Y39">
        <v>-0.2</v>
      </c>
      <c r="Z39">
        <v>10.61</v>
      </c>
      <c r="AA39">
        <v>-75</v>
      </c>
    </row>
    <row r="40" spans="7:27">
      <c r="G40" t="s">
        <v>82</v>
      </c>
      <c r="H40" s="73">
        <v>25.08</v>
      </c>
      <c r="I40" s="46">
        <v>0</v>
      </c>
      <c r="J40" s="46">
        <v>0</v>
      </c>
      <c r="K40" s="46">
        <v>0</v>
      </c>
      <c r="L40" s="46">
        <v>10.61</v>
      </c>
      <c r="M40" s="74">
        <v>0</v>
      </c>
      <c r="N40" s="73">
        <v>0</v>
      </c>
      <c r="O40" s="46">
        <v>0</v>
      </c>
      <c r="P40" s="46">
        <v>-60</v>
      </c>
      <c r="Q40" s="46">
        <v>0</v>
      </c>
      <c r="R40" s="46">
        <v>0</v>
      </c>
      <c r="S40" s="74">
        <v>0</v>
      </c>
      <c r="U40" s="73">
        <v>-60.2</v>
      </c>
      <c r="V40" s="74">
        <v>35.69</v>
      </c>
      <c r="W40">
        <v>25.08</v>
      </c>
      <c r="X40">
        <v>0</v>
      </c>
      <c r="Y40">
        <v>-0.2</v>
      </c>
      <c r="Z40">
        <v>10.61</v>
      </c>
      <c r="AA40">
        <v>-60</v>
      </c>
    </row>
    <row r="41" spans="7:27">
      <c r="G41" t="s">
        <v>83</v>
      </c>
      <c r="H41" s="73">
        <v>8.68</v>
      </c>
      <c r="I41" s="46">
        <v>0</v>
      </c>
      <c r="J41" s="46">
        <v>0</v>
      </c>
      <c r="K41" s="46">
        <v>0</v>
      </c>
      <c r="L41" s="46">
        <v>9.65</v>
      </c>
      <c r="M41" s="74">
        <v>0</v>
      </c>
      <c r="N41" s="73">
        <v>0</v>
      </c>
      <c r="O41" s="46">
        <v>0</v>
      </c>
      <c r="P41" s="46">
        <v>-63</v>
      </c>
      <c r="Q41" s="46">
        <v>0</v>
      </c>
      <c r="R41" s="46">
        <v>0</v>
      </c>
      <c r="S41" s="74">
        <v>0</v>
      </c>
      <c r="U41" s="73">
        <v>-63.2</v>
      </c>
      <c r="V41" s="74">
        <v>18.329999999999998</v>
      </c>
      <c r="W41">
        <v>8.68</v>
      </c>
      <c r="X41">
        <v>0</v>
      </c>
      <c r="Y41">
        <v>-0.2</v>
      </c>
      <c r="Z41">
        <v>9.65</v>
      </c>
      <c r="AA41">
        <v>-63</v>
      </c>
    </row>
    <row r="42" spans="7:27">
      <c r="G42" t="s">
        <v>84</v>
      </c>
      <c r="H42" s="73">
        <v>35.69</v>
      </c>
      <c r="I42" s="46">
        <v>0</v>
      </c>
      <c r="J42" s="46">
        <v>0</v>
      </c>
      <c r="K42" s="46">
        <v>0</v>
      </c>
      <c r="L42" s="46">
        <v>9.65</v>
      </c>
      <c r="M42" s="74">
        <v>0</v>
      </c>
      <c r="N42" s="73">
        <v>0</v>
      </c>
      <c r="O42" s="46">
        <v>0</v>
      </c>
      <c r="P42" s="46">
        <v>-59</v>
      </c>
      <c r="Q42" s="46">
        <v>0</v>
      </c>
      <c r="R42" s="46">
        <v>0</v>
      </c>
      <c r="S42" s="74">
        <v>0</v>
      </c>
      <c r="U42" s="73">
        <v>-59.2</v>
      </c>
      <c r="V42" s="74">
        <v>45.34</v>
      </c>
      <c r="W42">
        <v>35.69</v>
      </c>
      <c r="X42">
        <v>0</v>
      </c>
      <c r="Y42">
        <v>-0.2</v>
      </c>
      <c r="Z42">
        <v>9.65</v>
      </c>
      <c r="AA42">
        <v>-59</v>
      </c>
    </row>
    <row r="43" spans="7:27">
      <c r="G43" t="s">
        <v>85</v>
      </c>
      <c r="H43" s="73">
        <v>68.489999999999995</v>
      </c>
      <c r="I43" s="46">
        <v>0</v>
      </c>
      <c r="J43" s="46">
        <v>0</v>
      </c>
      <c r="K43" s="46">
        <v>0</v>
      </c>
      <c r="L43" s="46">
        <v>8.68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-0.2</v>
      </c>
      <c r="V43" s="74">
        <v>77.17</v>
      </c>
      <c r="W43">
        <v>68.489999999999995</v>
      </c>
      <c r="X43">
        <v>0</v>
      </c>
      <c r="Y43">
        <v>-0.2</v>
      </c>
      <c r="Z43">
        <v>8.68</v>
      </c>
      <c r="AA43">
        <v>0</v>
      </c>
    </row>
    <row r="44" spans="7:27">
      <c r="G44" t="s">
        <v>86</v>
      </c>
      <c r="H44" s="73">
        <v>59.8</v>
      </c>
      <c r="I44" s="46">
        <v>0</v>
      </c>
      <c r="J44" s="46">
        <v>0</v>
      </c>
      <c r="K44" s="46">
        <v>0</v>
      </c>
      <c r="L44" s="46">
        <v>8.1999999999999993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-0.2</v>
      </c>
      <c r="V44" s="74">
        <v>68</v>
      </c>
      <c r="W44">
        <v>59.8</v>
      </c>
      <c r="X44">
        <v>0</v>
      </c>
      <c r="Y44">
        <v>-0.2</v>
      </c>
      <c r="Z44">
        <v>8.1999999999999993</v>
      </c>
      <c r="AA44">
        <v>0</v>
      </c>
    </row>
    <row r="45" spans="7:27">
      <c r="G45" t="s">
        <v>87</v>
      </c>
      <c r="H45" s="73">
        <v>56.91</v>
      </c>
      <c r="I45" s="46">
        <v>14.47</v>
      </c>
      <c r="J45" s="46">
        <v>28.94</v>
      </c>
      <c r="K45" s="46">
        <v>0</v>
      </c>
      <c r="L45" s="46">
        <v>5.79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-0.2</v>
      </c>
      <c r="V45" s="74">
        <v>106.11</v>
      </c>
      <c r="W45">
        <v>56.91</v>
      </c>
      <c r="X45">
        <v>14.47</v>
      </c>
      <c r="Y45">
        <v>-0.2</v>
      </c>
      <c r="Z45">
        <v>5.79</v>
      </c>
      <c r="AA45">
        <v>28.94</v>
      </c>
    </row>
    <row r="46" spans="7:27">
      <c r="G46" t="s">
        <v>88</v>
      </c>
      <c r="H46" s="73">
        <v>59.8</v>
      </c>
      <c r="I46" s="46">
        <v>14.47</v>
      </c>
      <c r="J46" s="46">
        <v>28.94</v>
      </c>
      <c r="K46" s="46">
        <v>0</v>
      </c>
      <c r="L46" s="46">
        <v>5.79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-0.2</v>
      </c>
      <c r="V46" s="74">
        <v>109</v>
      </c>
      <c r="W46">
        <v>59.8</v>
      </c>
      <c r="X46">
        <v>14.47</v>
      </c>
      <c r="Y46">
        <v>-0.2</v>
      </c>
      <c r="Z46">
        <v>5.79</v>
      </c>
      <c r="AA46">
        <v>28.94</v>
      </c>
    </row>
    <row r="47" spans="7:27">
      <c r="G47" t="s">
        <v>89</v>
      </c>
      <c r="H47" s="73">
        <v>116.71</v>
      </c>
      <c r="I47" s="46">
        <v>30.87</v>
      </c>
      <c r="J47" s="46">
        <v>41.48</v>
      </c>
      <c r="K47" s="46">
        <v>0</v>
      </c>
      <c r="L47" s="46">
        <v>5.79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-0.2</v>
      </c>
      <c r="V47" s="74">
        <v>194.85</v>
      </c>
      <c r="W47">
        <v>116.71</v>
      </c>
      <c r="X47">
        <v>30.87</v>
      </c>
      <c r="Y47">
        <v>-0.2</v>
      </c>
      <c r="Z47">
        <v>5.79</v>
      </c>
      <c r="AA47">
        <v>41.48</v>
      </c>
    </row>
    <row r="48" spans="7:27">
      <c r="G48" t="s">
        <v>90</v>
      </c>
      <c r="H48" s="73">
        <v>107.06</v>
      </c>
      <c r="I48" s="46">
        <v>27.01</v>
      </c>
      <c r="J48" s="46">
        <v>34.729999999999997</v>
      </c>
      <c r="K48" s="46">
        <v>0</v>
      </c>
      <c r="L48" s="46">
        <v>3.86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-0.2</v>
      </c>
      <c r="V48" s="74">
        <v>172.66</v>
      </c>
      <c r="W48">
        <v>107.06</v>
      </c>
      <c r="X48">
        <v>27.01</v>
      </c>
      <c r="Y48">
        <v>-0.2</v>
      </c>
      <c r="Z48">
        <v>3.86</v>
      </c>
      <c r="AA48">
        <v>34.729999999999997</v>
      </c>
    </row>
    <row r="49" spans="7:27">
      <c r="G49" t="s">
        <v>91</v>
      </c>
      <c r="H49" s="73">
        <v>87.79</v>
      </c>
      <c r="I49" s="46">
        <v>40.51</v>
      </c>
      <c r="J49" s="46">
        <v>56.91</v>
      </c>
      <c r="K49" s="46">
        <v>0</v>
      </c>
      <c r="L49" s="46">
        <v>2.89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-0.2</v>
      </c>
      <c r="V49" s="74">
        <v>188.1</v>
      </c>
      <c r="W49">
        <v>87.79</v>
      </c>
      <c r="X49">
        <v>40.51</v>
      </c>
      <c r="Y49">
        <v>-0.2</v>
      </c>
      <c r="Z49">
        <v>2.89</v>
      </c>
      <c r="AA49">
        <v>56.91</v>
      </c>
    </row>
    <row r="50" spans="7:27">
      <c r="G50" t="s">
        <v>92</v>
      </c>
      <c r="H50" s="73">
        <v>69.45</v>
      </c>
      <c r="I50" s="46">
        <v>36.65</v>
      </c>
      <c r="J50" s="46">
        <v>62.7</v>
      </c>
      <c r="K50" s="46">
        <v>0</v>
      </c>
      <c r="L50" s="46">
        <v>1.93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-0.2</v>
      </c>
      <c r="V50" s="74">
        <v>170.73</v>
      </c>
      <c r="W50">
        <v>69.45</v>
      </c>
      <c r="X50">
        <v>36.65</v>
      </c>
      <c r="Y50">
        <v>-0.2</v>
      </c>
      <c r="Z50">
        <v>1.93</v>
      </c>
      <c r="AA50">
        <v>62.7</v>
      </c>
    </row>
    <row r="51" spans="7:27">
      <c r="G51" t="s">
        <v>93</v>
      </c>
      <c r="H51" s="73">
        <v>27.97</v>
      </c>
      <c r="I51" s="46">
        <v>53.06</v>
      </c>
      <c r="J51" s="46">
        <v>49.19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-0.2</v>
      </c>
      <c r="V51" s="74">
        <v>130.22</v>
      </c>
      <c r="W51">
        <v>27.97</v>
      </c>
      <c r="X51">
        <v>53.06</v>
      </c>
      <c r="Y51">
        <v>-0.2</v>
      </c>
      <c r="Z51">
        <v>0</v>
      </c>
      <c r="AA51">
        <v>49.19</v>
      </c>
    </row>
    <row r="52" spans="7:27">
      <c r="G52" t="s">
        <v>94</v>
      </c>
      <c r="H52" s="73">
        <v>0</v>
      </c>
      <c r="I52" s="46">
        <v>38.58</v>
      </c>
      <c r="J52" s="46">
        <v>35.69</v>
      </c>
      <c r="K52" s="46">
        <v>0</v>
      </c>
      <c r="L52" s="46">
        <v>0</v>
      </c>
      <c r="M52" s="74">
        <v>0</v>
      </c>
      <c r="N52" s="73">
        <v>-2</v>
      </c>
      <c r="O52" s="46">
        <v>0</v>
      </c>
      <c r="P52" s="46">
        <v>0</v>
      </c>
      <c r="Q52" s="46">
        <v>0</v>
      </c>
      <c r="R52" s="46">
        <v>-1</v>
      </c>
      <c r="S52" s="74">
        <v>0</v>
      </c>
      <c r="U52" s="73">
        <v>-3.2</v>
      </c>
      <c r="V52" s="74">
        <v>74.27</v>
      </c>
      <c r="W52">
        <v>-2</v>
      </c>
      <c r="X52">
        <v>38.58</v>
      </c>
      <c r="Y52">
        <v>-0.2</v>
      </c>
      <c r="Z52">
        <v>-1</v>
      </c>
      <c r="AA52">
        <v>35.69</v>
      </c>
    </row>
    <row r="53" spans="7:27">
      <c r="G53" t="s">
        <v>95</v>
      </c>
      <c r="H53" s="73">
        <v>26.04</v>
      </c>
      <c r="I53" s="46">
        <v>28.94</v>
      </c>
      <c r="J53" s="46">
        <v>83.92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-1.2</v>
      </c>
      <c r="S53" s="74">
        <v>0</v>
      </c>
      <c r="U53" s="73">
        <v>-1.4</v>
      </c>
      <c r="V53" s="74">
        <v>138.9</v>
      </c>
      <c r="W53">
        <v>26.04</v>
      </c>
      <c r="X53">
        <v>28.94</v>
      </c>
      <c r="Y53">
        <v>-0.2</v>
      </c>
      <c r="Z53">
        <v>-1.2</v>
      </c>
      <c r="AA53">
        <v>83.92</v>
      </c>
    </row>
    <row r="54" spans="7:27">
      <c r="G54" t="s">
        <v>96</v>
      </c>
      <c r="H54" s="73">
        <v>62.71</v>
      </c>
      <c r="I54" s="46">
        <v>19.29</v>
      </c>
      <c r="J54" s="46">
        <v>61.73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-1.7</v>
      </c>
      <c r="S54" s="74">
        <v>0</v>
      </c>
      <c r="U54" s="73">
        <v>-1.9</v>
      </c>
      <c r="V54" s="74">
        <v>143.72999999999999</v>
      </c>
      <c r="W54">
        <v>62.71</v>
      </c>
      <c r="X54">
        <v>19.29</v>
      </c>
      <c r="Y54">
        <v>-0.2</v>
      </c>
      <c r="Z54">
        <v>-1.7</v>
      </c>
      <c r="AA54">
        <v>61.73</v>
      </c>
    </row>
    <row r="55" spans="7:27">
      <c r="G55" t="s">
        <v>97</v>
      </c>
      <c r="H55" s="73">
        <v>53.05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-10</v>
      </c>
      <c r="Q55" s="46">
        <v>0</v>
      </c>
      <c r="R55" s="46">
        <v>-1.7</v>
      </c>
      <c r="S55" s="74">
        <v>0</v>
      </c>
      <c r="U55" s="73">
        <v>-11.9</v>
      </c>
      <c r="V55" s="74">
        <v>53.05</v>
      </c>
      <c r="W55">
        <v>53.05</v>
      </c>
      <c r="X55">
        <v>0</v>
      </c>
      <c r="Y55">
        <v>-0.2</v>
      </c>
      <c r="Z55">
        <v>-1.7</v>
      </c>
      <c r="AA55">
        <v>-10</v>
      </c>
    </row>
    <row r="56" spans="7:27">
      <c r="G56" t="s">
        <v>98</v>
      </c>
      <c r="H56" s="73">
        <v>78.13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-5</v>
      </c>
      <c r="Q56" s="46">
        <v>0</v>
      </c>
      <c r="R56" s="46">
        <v>-1</v>
      </c>
      <c r="S56" s="74">
        <v>0</v>
      </c>
      <c r="U56" s="73">
        <v>-6.2</v>
      </c>
      <c r="V56" s="74">
        <v>78.13</v>
      </c>
      <c r="W56">
        <v>78.13</v>
      </c>
      <c r="X56">
        <v>0</v>
      </c>
      <c r="Y56">
        <v>-0.2</v>
      </c>
      <c r="Z56">
        <v>-1</v>
      </c>
      <c r="AA56">
        <v>-5</v>
      </c>
    </row>
    <row r="57" spans="7:27">
      <c r="G57" t="s">
        <v>99</v>
      </c>
      <c r="H57" s="73">
        <v>85.85</v>
      </c>
      <c r="I57" s="46">
        <v>0</v>
      </c>
      <c r="J57" s="46">
        <v>9.65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-1.3</v>
      </c>
      <c r="S57" s="74">
        <v>0</v>
      </c>
      <c r="U57" s="73">
        <v>-1.5</v>
      </c>
      <c r="V57" s="74">
        <v>95.5</v>
      </c>
      <c r="W57">
        <v>85.85</v>
      </c>
      <c r="X57">
        <v>0</v>
      </c>
      <c r="Y57">
        <v>-0.2</v>
      </c>
      <c r="Z57">
        <v>-1.3</v>
      </c>
      <c r="AA57">
        <v>9.65</v>
      </c>
    </row>
    <row r="58" spans="7:27">
      <c r="G58" t="s">
        <v>100</v>
      </c>
      <c r="H58" s="73">
        <v>70.42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-2.2999999999999998</v>
      </c>
      <c r="S58" s="74">
        <v>0</v>
      </c>
      <c r="U58" s="73">
        <v>-2.5</v>
      </c>
      <c r="V58" s="74">
        <v>70.42</v>
      </c>
      <c r="W58">
        <v>70.42</v>
      </c>
      <c r="X58">
        <v>0</v>
      </c>
      <c r="Y58">
        <v>-0.2</v>
      </c>
      <c r="Z58">
        <v>-2.2999999999999998</v>
      </c>
      <c r="AA58">
        <v>0</v>
      </c>
    </row>
    <row r="59" spans="7:27">
      <c r="G59" t="s">
        <v>101</v>
      </c>
      <c r="H59" s="73">
        <v>94.53</v>
      </c>
      <c r="I59" s="46">
        <v>0</v>
      </c>
      <c r="J59" s="46">
        <v>14.47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-2.7</v>
      </c>
      <c r="S59" s="74">
        <v>0</v>
      </c>
      <c r="U59" s="73">
        <v>-2.9</v>
      </c>
      <c r="V59" s="74">
        <v>109</v>
      </c>
      <c r="W59">
        <v>94.53</v>
      </c>
      <c r="X59">
        <v>0</v>
      </c>
      <c r="Y59">
        <v>-0.2</v>
      </c>
      <c r="Z59">
        <v>-2.7</v>
      </c>
      <c r="AA59">
        <v>14.47</v>
      </c>
    </row>
    <row r="60" spans="7:27">
      <c r="G60" t="s">
        <v>102</v>
      </c>
      <c r="H60" s="73">
        <v>72.34</v>
      </c>
      <c r="I60" s="46">
        <v>0</v>
      </c>
      <c r="J60" s="46">
        <v>14.47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-3</v>
      </c>
      <c r="S60" s="74">
        <v>0</v>
      </c>
      <c r="U60" s="73">
        <v>-3.2</v>
      </c>
      <c r="V60" s="74">
        <v>86.81</v>
      </c>
      <c r="W60">
        <v>72.34</v>
      </c>
      <c r="X60">
        <v>0</v>
      </c>
      <c r="Y60">
        <v>-0.2</v>
      </c>
      <c r="Z60">
        <v>-3</v>
      </c>
      <c r="AA60">
        <v>14.47</v>
      </c>
    </row>
    <row r="61" spans="7:27">
      <c r="G61" t="s">
        <v>103</v>
      </c>
      <c r="H61" s="73">
        <v>51.12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-3</v>
      </c>
      <c r="S61" s="74">
        <v>0</v>
      </c>
      <c r="U61" s="73">
        <v>-3.16</v>
      </c>
      <c r="V61" s="74">
        <v>51.12</v>
      </c>
      <c r="W61">
        <v>51.12</v>
      </c>
      <c r="X61">
        <v>0</v>
      </c>
      <c r="Y61">
        <v>-0.16</v>
      </c>
      <c r="Z61">
        <v>-3</v>
      </c>
      <c r="AA61">
        <v>0</v>
      </c>
    </row>
    <row r="62" spans="7:27">
      <c r="G62" t="s">
        <v>104</v>
      </c>
      <c r="H62" s="73">
        <v>19.29</v>
      </c>
      <c r="I62" s="46">
        <v>0</v>
      </c>
      <c r="J62" s="46">
        <v>9.65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-3.3</v>
      </c>
      <c r="S62" s="74">
        <v>0</v>
      </c>
      <c r="U62" s="73">
        <v>-3.5</v>
      </c>
      <c r="V62" s="74">
        <v>28.94</v>
      </c>
      <c r="W62">
        <v>19.29</v>
      </c>
      <c r="X62">
        <v>0</v>
      </c>
      <c r="Y62">
        <v>-0.2</v>
      </c>
      <c r="Z62">
        <v>-3.3</v>
      </c>
      <c r="AA62">
        <v>9.65</v>
      </c>
    </row>
    <row r="63" spans="7:27">
      <c r="G63" t="s">
        <v>105</v>
      </c>
      <c r="H63" s="73">
        <v>20.25</v>
      </c>
      <c r="I63" s="46">
        <v>0</v>
      </c>
      <c r="J63" s="46">
        <v>9.65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-3.3</v>
      </c>
      <c r="S63" s="74">
        <v>0</v>
      </c>
      <c r="U63" s="73">
        <v>-3.5</v>
      </c>
      <c r="V63" s="74">
        <v>29.9</v>
      </c>
      <c r="W63">
        <v>20.25</v>
      </c>
      <c r="X63">
        <v>0</v>
      </c>
      <c r="Y63">
        <v>-0.2</v>
      </c>
      <c r="Z63">
        <v>-3.3</v>
      </c>
      <c r="AA63">
        <v>9.65</v>
      </c>
    </row>
    <row r="64" spans="7:27">
      <c r="G64" t="s">
        <v>106</v>
      </c>
      <c r="H64" s="73">
        <v>16.399999999999999</v>
      </c>
      <c r="I64" s="46">
        <v>0</v>
      </c>
      <c r="J64" s="46">
        <v>14.47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-2</v>
      </c>
      <c r="S64" s="74">
        <v>0</v>
      </c>
      <c r="U64" s="73">
        <v>-2.2000000000000002</v>
      </c>
      <c r="V64" s="74">
        <v>30.87</v>
      </c>
      <c r="W64">
        <v>16.399999999999999</v>
      </c>
      <c r="X64">
        <v>0</v>
      </c>
      <c r="Y64">
        <v>-0.2</v>
      </c>
      <c r="Z64">
        <v>-2</v>
      </c>
      <c r="AA64">
        <v>14.47</v>
      </c>
    </row>
    <row r="65" spans="7:27">
      <c r="G65" t="s">
        <v>107</v>
      </c>
      <c r="H65" s="73">
        <v>45.34</v>
      </c>
      <c r="I65" s="46">
        <v>0</v>
      </c>
      <c r="J65" s="46">
        <v>14.47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-1.5</v>
      </c>
      <c r="S65" s="74">
        <v>0</v>
      </c>
      <c r="U65" s="73">
        <v>-1.7</v>
      </c>
      <c r="V65" s="74">
        <v>59.81</v>
      </c>
      <c r="W65">
        <v>45.34</v>
      </c>
      <c r="X65">
        <v>0</v>
      </c>
      <c r="Y65">
        <v>-0.2</v>
      </c>
      <c r="Z65">
        <v>-1.5</v>
      </c>
      <c r="AA65">
        <v>14.47</v>
      </c>
    </row>
    <row r="66" spans="7:27">
      <c r="G66" t="s">
        <v>108</v>
      </c>
      <c r="H66" s="73">
        <v>66.56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-1.2</v>
      </c>
      <c r="S66" s="74">
        <v>0</v>
      </c>
      <c r="U66" s="73">
        <v>-1.4</v>
      </c>
      <c r="V66" s="74">
        <v>66.56</v>
      </c>
      <c r="W66">
        <v>66.56</v>
      </c>
      <c r="X66">
        <v>0</v>
      </c>
      <c r="Y66">
        <v>-0.2</v>
      </c>
      <c r="Z66">
        <v>-1.2</v>
      </c>
      <c r="AA66">
        <v>0</v>
      </c>
    </row>
    <row r="67" spans="7:27">
      <c r="G67" t="s">
        <v>109</v>
      </c>
      <c r="H67" s="73">
        <v>105.14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-25</v>
      </c>
      <c r="Q67" s="46">
        <v>0</v>
      </c>
      <c r="R67" s="46">
        <v>0</v>
      </c>
      <c r="S67" s="74">
        <v>0</v>
      </c>
      <c r="U67" s="73">
        <v>-25.12</v>
      </c>
      <c r="V67" s="74">
        <v>105.14</v>
      </c>
      <c r="W67">
        <v>105.14</v>
      </c>
      <c r="X67">
        <v>0</v>
      </c>
      <c r="Y67">
        <v>-0.12</v>
      </c>
      <c r="Z67">
        <v>0</v>
      </c>
      <c r="AA67">
        <v>-25</v>
      </c>
    </row>
    <row r="68" spans="7:27">
      <c r="G68" t="s">
        <v>110</v>
      </c>
      <c r="H68" s="73">
        <v>85.85</v>
      </c>
      <c r="I68" s="46">
        <v>0</v>
      </c>
      <c r="J68" s="46">
        <v>0</v>
      </c>
      <c r="K68" s="46">
        <v>0</v>
      </c>
      <c r="L68" s="46">
        <v>0.48</v>
      </c>
      <c r="M68" s="74">
        <v>0</v>
      </c>
      <c r="N68" s="73">
        <v>0</v>
      </c>
      <c r="O68" s="46">
        <v>0</v>
      </c>
      <c r="P68" s="46">
        <v>-20</v>
      </c>
      <c r="Q68" s="46">
        <v>0</v>
      </c>
      <c r="R68" s="46">
        <v>0</v>
      </c>
      <c r="S68" s="74">
        <v>0</v>
      </c>
      <c r="U68" s="73">
        <v>-20.18</v>
      </c>
      <c r="V68" s="74">
        <v>86.33</v>
      </c>
      <c r="W68">
        <v>85.85</v>
      </c>
      <c r="X68">
        <v>0</v>
      </c>
      <c r="Y68">
        <v>-0.18</v>
      </c>
      <c r="Z68">
        <v>0.48</v>
      </c>
      <c r="AA68">
        <v>-20</v>
      </c>
    </row>
    <row r="69" spans="7:27">
      <c r="G69" t="s">
        <v>111</v>
      </c>
      <c r="H69" s="73">
        <v>83.92</v>
      </c>
      <c r="I69" s="46">
        <v>0</v>
      </c>
      <c r="J69" s="46">
        <v>0</v>
      </c>
      <c r="K69" s="46">
        <v>0</v>
      </c>
      <c r="L69" s="46">
        <v>0.96</v>
      </c>
      <c r="M69" s="74">
        <v>0</v>
      </c>
      <c r="N69" s="73">
        <v>0</v>
      </c>
      <c r="O69" s="46">
        <v>0</v>
      </c>
      <c r="P69" s="46">
        <v>-20</v>
      </c>
      <c r="Q69" s="46">
        <v>0</v>
      </c>
      <c r="R69" s="46">
        <v>0</v>
      </c>
      <c r="S69" s="74">
        <v>0</v>
      </c>
      <c r="U69" s="73">
        <v>-20.2</v>
      </c>
      <c r="V69" s="74">
        <v>84.88</v>
      </c>
      <c r="W69">
        <v>83.92</v>
      </c>
      <c r="X69">
        <v>0</v>
      </c>
      <c r="Y69">
        <v>-0.2</v>
      </c>
      <c r="Z69">
        <v>0.96</v>
      </c>
      <c r="AA69">
        <v>-20</v>
      </c>
    </row>
    <row r="70" spans="7:27">
      <c r="G70" t="s">
        <v>112</v>
      </c>
      <c r="H70" s="73">
        <v>103.21</v>
      </c>
      <c r="I70" s="46">
        <v>0</v>
      </c>
      <c r="J70" s="46">
        <v>0</v>
      </c>
      <c r="K70" s="46">
        <v>0</v>
      </c>
      <c r="L70" s="46">
        <v>1.93</v>
      </c>
      <c r="M70" s="74">
        <v>0</v>
      </c>
      <c r="N70" s="73">
        <v>0</v>
      </c>
      <c r="O70" s="46">
        <v>0</v>
      </c>
      <c r="P70" s="46">
        <v>-10</v>
      </c>
      <c r="Q70" s="46">
        <v>0</v>
      </c>
      <c r="R70" s="46">
        <v>0</v>
      </c>
      <c r="S70" s="74">
        <v>0</v>
      </c>
      <c r="U70" s="73">
        <v>-10.199999999999999</v>
      </c>
      <c r="V70" s="74">
        <v>105.14</v>
      </c>
      <c r="W70">
        <v>103.21</v>
      </c>
      <c r="X70">
        <v>0</v>
      </c>
      <c r="Y70">
        <v>-0.2</v>
      </c>
      <c r="Z70">
        <v>1.93</v>
      </c>
      <c r="AA70">
        <v>-10</v>
      </c>
    </row>
    <row r="71" spans="7:27">
      <c r="G71" t="s">
        <v>113</v>
      </c>
      <c r="H71" s="73">
        <v>67.52</v>
      </c>
      <c r="I71" s="46">
        <v>0</v>
      </c>
      <c r="J71" s="46">
        <v>24.12</v>
      </c>
      <c r="K71" s="46">
        <v>0</v>
      </c>
      <c r="L71" s="46">
        <v>2.89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-0.2</v>
      </c>
      <c r="V71" s="74">
        <v>94.53</v>
      </c>
      <c r="W71">
        <v>67.52</v>
      </c>
      <c r="X71">
        <v>0</v>
      </c>
      <c r="Y71">
        <v>-0.2</v>
      </c>
      <c r="Z71">
        <v>2.89</v>
      </c>
      <c r="AA71">
        <v>24.12</v>
      </c>
    </row>
    <row r="72" spans="7:27">
      <c r="G72" t="s">
        <v>114</v>
      </c>
      <c r="H72" s="73">
        <v>100.32</v>
      </c>
      <c r="I72" s="46">
        <v>0</v>
      </c>
      <c r="J72" s="46">
        <v>14.47</v>
      </c>
      <c r="K72" s="46">
        <v>0</v>
      </c>
      <c r="L72" s="46">
        <v>3.86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-0.2</v>
      </c>
      <c r="V72" s="74">
        <v>118.65</v>
      </c>
      <c r="W72">
        <v>100.32</v>
      </c>
      <c r="X72">
        <v>0</v>
      </c>
      <c r="Y72">
        <v>-0.2</v>
      </c>
      <c r="Z72">
        <v>3.86</v>
      </c>
      <c r="AA72">
        <v>14.47</v>
      </c>
    </row>
    <row r="73" spans="7:27">
      <c r="G73" t="s">
        <v>115</v>
      </c>
      <c r="H73" s="73">
        <v>63.66</v>
      </c>
      <c r="I73" s="46">
        <v>0</v>
      </c>
      <c r="J73" s="46">
        <v>0</v>
      </c>
      <c r="K73" s="46">
        <v>0</v>
      </c>
      <c r="L73" s="46">
        <v>5.5</v>
      </c>
      <c r="M73" s="74">
        <v>0</v>
      </c>
      <c r="N73" s="73">
        <v>0</v>
      </c>
      <c r="O73" s="46">
        <v>0</v>
      </c>
      <c r="P73" s="46">
        <v>-10</v>
      </c>
      <c r="Q73" s="46">
        <v>0</v>
      </c>
      <c r="R73" s="46">
        <v>0</v>
      </c>
      <c r="S73" s="74">
        <v>0</v>
      </c>
      <c r="U73" s="73">
        <v>-10.199999999999999</v>
      </c>
      <c r="V73" s="74">
        <v>69.16</v>
      </c>
      <c r="W73">
        <v>63.66</v>
      </c>
      <c r="X73">
        <v>0</v>
      </c>
      <c r="Y73">
        <v>-0.2</v>
      </c>
      <c r="Z73">
        <v>5.5</v>
      </c>
      <c r="AA73">
        <v>-10</v>
      </c>
    </row>
    <row r="74" spans="7:27">
      <c r="G74" t="s">
        <v>116</v>
      </c>
      <c r="H74" s="73">
        <v>96.46</v>
      </c>
      <c r="I74" s="46">
        <v>0</v>
      </c>
      <c r="J74" s="46">
        <v>0</v>
      </c>
      <c r="K74" s="46">
        <v>0</v>
      </c>
      <c r="L74" s="46">
        <v>5.79</v>
      </c>
      <c r="M74" s="74">
        <v>0</v>
      </c>
      <c r="N74" s="73">
        <v>0</v>
      </c>
      <c r="O74" s="46">
        <v>0</v>
      </c>
      <c r="P74" s="46">
        <v>-4</v>
      </c>
      <c r="Q74" s="46">
        <v>0</v>
      </c>
      <c r="R74" s="46">
        <v>0</v>
      </c>
      <c r="S74" s="74">
        <v>0</v>
      </c>
      <c r="U74" s="73">
        <v>-4.2</v>
      </c>
      <c r="V74" s="74">
        <v>102.25</v>
      </c>
      <c r="W74">
        <v>96.46</v>
      </c>
      <c r="X74">
        <v>0</v>
      </c>
      <c r="Y74">
        <v>-0.2</v>
      </c>
      <c r="Z74">
        <v>5.79</v>
      </c>
      <c r="AA74">
        <v>-4</v>
      </c>
    </row>
    <row r="75" spans="7:27">
      <c r="G75" t="s">
        <v>117</v>
      </c>
      <c r="H75" s="73">
        <v>202.56</v>
      </c>
      <c r="I75" s="46">
        <v>11.58</v>
      </c>
      <c r="J75" s="46">
        <v>16.399999999999999</v>
      </c>
      <c r="K75" s="46">
        <v>0</v>
      </c>
      <c r="L75" s="46">
        <v>7.43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-0.2</v>
      </c>
      <c r="V75" s="74">
        <v>237.97</v>
      </c>
      <c r="W75">
        <v>202.56</v>
      </c>
      <c r="X75">
        <v>11.58</v>
      </c>
      <c r="Y75">
        <v>-0.2</v>
      </c>
      <c r="Z75">
        <v>7.43</v>
      </c>
      <c r="AA75">
        <v>16.399999999999999</v>
      </c>
    </row>
    <row r="76" spans="7:27">
      <c r="G76" t="s">
        <v>118</v>
      </c>
      <c r="H76" s="73">
        <v>215.11</v>
      </c>
      <c r="I76" s="46">
        <v>29.9</v>
      </c>
      <c r="J76" s="46">
        <v>0</v>
      </c>
      <c r="K76" s="46">
        <v>0</v>
      </c>
      <c r="L76" s="46">
        <v>8.9700000000000006</v>
      </c>
      <c r="M76" s="74">
        <v>0</v>
      </c>
      <c r="N76" s="73">
        <v>0</v>
      </c>
      <c r="O76" s="46">
        <v>0</v>
      </c>
      <c r="P76" s="46">
        <v>-17</v>
      </c>
      <c r="Q76" s="46">
        <v>0</v>
      </c>
      <c r="R76" s="46">
        <v>0</v>
      </c>
      <c r="S76" s="74">
        <v>0</v>
      </c>
      <c r="U76" s="73">
        <v>-17.2</v>
      </c>
      <c r="V76" s="74">
        <v>253.98</v>
      </c>
      <c r="W76">
        <v>215.11</v>
      </c>
      <c r="X76">
        <v>29.9</v>
      </c>
      <c r="Y76">
        <v>-0.2</v>
      </c>
      <c r="Z76">
        <v>8.9700000000000006</v>
      </c>
      <c r="AA76">
        <v>-17</v>
      </c>
    </row>
    <row r="77" spans="7:27">
      <c r="G77" t="s">
        <v>119</v>
      </c>
      <c r="H77" s="73">
        <v>200.64</v>
      </c>
      <c r="I77" s="46">
        <v>0</v>
      </c>
      <c r="J77" s="46">
        <v>23.15</v>
      </c>
      <c r="K77" s="46">
        <v>0</v>
      </c>
      <c r="L77" s="46">
        <v>10.61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-0.2</v>
      </c>
      <c r="V77" s="74">
        <v>234.4</v>
      </c>
      <c r="W77">
        <v>200.64</v>
      </c>
      <c r="X77">
        <v>0</v>
      </c>
      <c r="Y77">
        <v>-0.2</v>
      </c>
      <c r="Z77">
        <v>10.61</v>
      </c>
      <c r="AA77">
        <v>23.15</v>
      </c>
    </row>
    <row r="78" spans="7:27">
      <c r="G78" t="s">
        <v>120</v>
      </c>
      <c r="H78" s="73">
        <v>187.14</v>
      </c>
      <c r="I78" s="46">
        <v>0</v>
      </c>
      <c r="J78" s="46">
        <v>6.75</v>
      </c>
      <c r="K78" s="46">
        <v>0</v>
      </c>
      <c r="L78" s="46">
        <v>11.09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-0.2</v>
      </c>
      <c r="V78" s="74">
        <v>204.98</v>
      </c>
      <c r="W78">
        <v>187.14</v>
      </c>
      <c r="X78">
        <v>0</v>
      </c>
      <c r="Y78">
        <v>-0.2</v>
      </c>
      <c r="Z78">
        <v>11.09</v>
      </c>
      <c r="AA78">
        <v>6.75</v>
      </c>
    </row>
    <row r="79" spans="7:27">
      <c r="G79" t="s">
        <v>121</v>
      </c>
      <c r="H79" s="73">
        <v>102.25</v>
      </c>
      <c r="I79" s="46">
        <v>0</v>
      </c>
      <c r="J79" s="46">
        <v>0</v>
      </c>
      <c r="K79" s="46">
        <v>0</v>
      </c>
      <c r="L79" s="46">
        <v>11.09</v>
      </c>
      <c r="M79" s="74">
        <v>0</v>
      </c>
      <c r="N79" s="73">
        <v>0</v>
      </c>
      <c r="O79" s="46">
        <v>0</v>
      </c>
      <c r="P79" s="46">
        <v>-5</v>
      </c>
      <c r="Q79" s="46">
        <v>0</v>
      </c>
      <c r="R79" s="46">
        <v>0</v>
      </c>
      <c r="S79" s="74">
        <v>0</v>
      </c>
      <c r="U79" s="73">
        <v>-5.2</v>
      </c>
      <c r="V79" s="74">
        <v>113.34</v>
      </c>
      <c r="W79">
        <v>102.25</v>
      </c>
      <c r="X79">
        <v>0</v>
      </c>
      <c r="Y79">
        <v>-0.2</v>
      </c>
      <c r="Z79">
        <v>11.09</v>
      </c>
      <c r="AA79">
        <v>-5</v>
      </c>
    </row>
    <row r="80" spans="7:27">
      <c r="G80" t="s">
        <v>122</v>
      </c>
      <c r="H80" s="73">
        <v>124.44</v>
      </c>
      <c r="I80" s="46">
        <v>0</v>
      </c>
      <c r="J80" s="46">
        <v>0</v>
      </c>
      <c r="K80" s="46">
        <v>0</v>
      </c>
      <c r="L80" s="46">
        <v>11.09</v>
      </c>
      <c r="M80" s="74">
        <v>0</v>
      </c>
      <c r="N80" s="73">
        <v>0</v>
      </c>
      <c r="O80" s="46">
        <v>0</v>
      </c>
      <c r="P80" s="46">
        <v>-5</v>
      </c>
      <c r="Q80" s="46">
        <v>0</v>
      </c>
      <c r="R80" s="46">
        <v>0</v>
      </c>
      <c r="S80" s="74">
        <v>0</v>
      </c>
      <c r="U80" s="73">
        <v>-5.2</v>
      </c>
      <c r="V80" s="74">
        <v>135.53</v>
      </c>
      <c r="W80">
        <v>124.44</v>
      </c>
      <c r="X80">
        <v>0</v>
      </c>
      <c r="Y80">
        <v>-0.2</v>
      </c>
      <c r="Z80">
        <v>11.09</v>
      </c>
      <c r="AA80">
        <v>-5</v>
      </c>
    </row>
    <row r="81" spans="7:27">
      <c r="G81" t="s">
        <v>123</v>
      </c>
      <c r="H81" s="73">
        <v>105.14</v>
      </c>
      <c r="I81" s="46">
        <v>0</v>
      </c>
      <c r="J81" s="46">
        <v>0</v>
      </c>
      <c r="K81" s="46">
        <v>0</v>
      </c>
      <c r="L81" s="46">
        <v>10.61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-0.2</v>
      </c>
      <c r="V81" s="74">
        <v>115.75</v>
      </c>
      <c r="W81">
        <v>105.14</v>
      </c>
      <c r="X81">
        <v>0</v>
      </c>
      <c r="Y81">
        <v>-0.2</v>
      </c>
      <c r="Z81">
        <v>10.61</v>
      </c>
      <c r="AA81">
        <v>0</v>
      </c>
    </row>
    <row r="82" spans="7:27">
      <c r="G82" t="s">
        <v>124</v>
      </c>
      <c r="H82" s="73">
        <v>112.86</v>
      </c>
      <c r="I82" s="46">
        <v>0</v>
      </c>
      <c r="J82" s="46">
        <v>0</v>
      </c>
      <c r="K82" s="46">
        <v>0</v>
      </c>
      <c r="L82" s="46">
        <v>10.61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-0.2</v>
      </c>
      <c r="V82" s="74">
        <v>123.47</v>
      </c>
      <c r="W82">
        <v>112.86</v>
      </c>
      <c r="X82">
        <v>0</v>
      </c>
      <c r="Y82">
        <v>-0.2</v>
      </c>
      <c r="Z82">
        <v>10.61</v>
      </c>
      <c r="AA82">
        <v>0</v>
      </c>
    </row>
    <row r="83" spans="7:27">
      <c r="G83" t="s">
        <v>125</v>
      </c>
      <c r="H83" s="73">
        <v>171.7</v>
      </c>
      <c r="I83" s="46">
        <v>0</v>
      </c>
      <c r="J83" s="46">
        <v>0</v>
      </c>
      <c r="K83" s="46">
        <v>0</v>
      </c>
      <c r="L83" s="46">
        <v>10.32</v>
      </c>
      <c r="M83" s="74">
        <v>0</v>
      </c>
      <c r="N83" s="73">
        <v>0</v>
      </c>
      <c r="O83" s="46">
        <v>0</v>
      </c>
      <c r="P83" s="46">
        <v>-30</v>
      </c>
      <c r="Q83" s="46">
        <v>0</v>
      </c>
      <c r="R83" s="46">
        <v>0</v>
      </c>
      <c r="S83" s="74">
        <v>0</v>
      </c>
      <c r="U83" s="73">
        <v>-30.2</v>
      </c>
      <c r="V83" s="74">
        <v>182.02</v>
      </c>
      <c r="W83">
        <v>171.7</v>
      </c>
      <c r="X83">
        <v>0</v>
      </c>
      <c r="Y83">
        <v>-0.2</v>
      </c>
      <c r="Z83">
        <v>10.32</v>
      </c>
      <c r="AA83">
        <v>-30</v>
      </c>
    </row>
    <row r="84" spans="7:27">
      <c r="G84" t="s">
        <v>126</v>
      </c>
      <c r="H84" s="73">
        <v>164.95</v>
      </c>
      <c r="I84" s="46">
        <v>0</v>
      </c>
      <c r="J84" s="46">
        <v>0</v>
      </c>
      <c r="K84" s="46">
        <v>0</v>
      </c>
      <c r="L84" s="46">
        <v>10.32</v>
      </c>
      <c r="M84" s="74">
        <v>0</v>
      </c>
      <c r="N84" s="73">
        <v>0</v>
      </c>
      <c r="O84" s="46">
        <v>0</v>
      </c>
      <c r="P84" s="46">
        <v>-20</v>
      </c>
      <c r="Q84" s="46">
        <v>0</v>
      </c>
      <c r="R84" s="46">
        <v>0</v>
      </c>
      <c r="S84" s="74">
        <v>0</v>
      </c>
      <c r="U84" s="73">
        <v>-20.2</v>
      </c>
      <c r="V84" s="74">
        <v>175.27</v>
      </c>
      <c r="W84">
        <v>164.95</v>
      </c>
      <c r="X84">
        <v>0</v>
      </c>
      <c r="Y84">
        <v>-0.2</v>
      </c>
      <c r="Z84">
        <v>10.32</v>
      </c>
      <c r="AA84">
        <v>-20</v>
      </c>
    </row>
    <row r="85" spans="7:27">
      <c r="G85" t="s">
        <v>127</v>
      </c>
      <c r="H85" s="73">
        <v>196.78</v>
      </c>
      <c r="I85" s="46">
        <v>0</v>
      </c>
      <c r="J85" s="46">
        <v>33.76</v>
      </c>
      <c r="K85" s="46">
        <v>0</v>
      </c>
      <c r="L85" s="46">
        <v>10.32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-0.2</v>
      </c>
      <c r="V85" s="74">
        <v>240.86</v>
      </c>
      <c r="W85">
        <v>196.78</v>
      </c>
      <c r="X85">
        <v>0</v>
      </c>
      <c r="Y85">
        <v>-0.2</v>
      </c>
      <c r="Z85">
        <v>10.32</v>
      </c>
      <c r="AA85">
        <v>33.76</v>
      </c>
    </row>
    <row r="86" spans="7:27">
      <c r="G86" t="s">
        <v>128</v>
      </c>
      <c r="H86" s="73">
        <v>189.06</v>
      </c>
      <c r="I86" s="46">
        <v>0</v>
      </c>
      <c r="J86" s="46">
        <v>33.76</v>
      </c>
      <c r="K86" s="46">
        <v>0</v>
      </c>
      <c r="L86" s="46">
        <v>9.94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-0.2</v>
      </c>
      <c r="V86" s="74">
        <v>232.76</v>
      </c>
      <c r="W86">
        <v>189.06</v>
      </c>
      <c r="X86">
        <v>0</v>
      </c>
      <c r="Y86">
        <v>-0.2</v>
      </c>
      <c r="Z86">
        <v>9.94</v>
      </c>
      <c r="AA86">
        <v>33.76</v>
      </c>
    </row>
    <row r="87" spans="7:27">
      <c r="G87" t="s">
        <v>129</v>
      </c>
      <c r="H87" s="73">
        <v>180.38</v>
      </c>
      <c r="I87" s="46">
        <v>0</v>
      </c>
      <c r="J87" s="46">
        <v>19.29</v>
      </c>
      <c r="K87" s="46">
        <v>0</v>
      </c>
      <c r="L87" s="46">
        <v>9.65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-0.2</v>
      </c>
      <c r="V87" s="74">
        <v>209.32</v>
      </c>
      <c r="W87">
        <v>180.38</v>
      </c>
      <c r="X87">
        <v>0</v>
      </c>
      <c r="Y87">
        <v>-0.2</v>
      </c>
      <c r="Z87">
        <v>9.65</v>
      </c>
      <c r="AA87">
        <v>19.29</v>
      </c>
    </row>
    <row r="88" spans="7:27">
      <c r="G88" t="s">
        <v>130</v>
      </c>
      <c r="H88" s="73">
        <v>176.52</v>
      </c>
      <c r="I88" s="46">
        <v>0</v>
      </c>
      <c r="J88" s="46">
        <v>9.65</v>
      </c>
      <c r="K88" s="46">
        <v>0</v>
      </c>
      <c r="L88" s="46">
        <v>8.68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-0.2</v>
      </c>
      <c r="V88" s="74">
        <v>194.85</v>
      </c>
      <c r="W88">
        <v>176.52</v>
      </c>
      <c r="X88">
        <v>0</v>
      </c>
      <c r="Y88">
        <v>-0.2</v>
      </c>
      <c r="Z88">
        <v>8.68</v>
      </c>
      <c r="AA88">
        <v>9.65</v>
      </c>
    </row>
    <row r="89" spans="7:27">
      <c r="G89" t="s">
        <v>131</v>
      </c>
      <c r="H89" s="73">
        <v>147.58000000000001</v>
      </c>
      <c r="I89" s="46">
        <v>0</v>
      </c>
      <c r="J89" s="46">
        <v>28.94</v>
      </c>
      <c r="K89" s="46">
        <v>0</v>
      </c>
      <c r="L89" s="46">
        <v>8.1999999999999993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-0.2</v>
      </c>
      <c r="V89" s="74">
        <v>184.72</v>
      </c>
      <c r="W89">
        <v>147.58000000000001</v>
      </c>
      <c r="X89">
        <v>0</v>
      </c>
      <c r="Y89">
        <v>-0.2</v>
      </c>
      <c r="Z89">
        <v>8.1999999999999993</v>
      </c>
      <c r="AA89">
        <v>28.94</v>
      </c>
    </row>
    <row r="90" spans="7:27">
      <c r="G90" t="s">
        <v>132</v>
      </c>
      <c r="H90" s="73">
        <v>147.58000000000001</v>
      </c>
      <c r="I90" s="46">
        <v>0</v>
      </c>
      <c r="J90" s="46">
        <v>4.82</v>
      </c>
      <c r="K90" s="46">
        <v>0</v>
      </c>
      <c r="L90" s="46">
        <v>7.72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-0.2</v>
      </c>
      <c r="V90" s="74">
        <v>160.12</v>
      </c>
      <c r="W90">
        <v>147.58000000000001</v>
      </c>
      <c r="X90">
        <v>0</v>
      </c>
      <c r="Y90">
        <v>-0.2</v>
      </c>
      <c r="Z90">
        <v>7.72</v>
      </c>
      <c r="AA90">
        <v>4.82</v>
      </c>
    </row>
    <row r="91" spans="7:27">
      <c r="G91" t="s">
        <v>133</v>
      </c>
      <c r="H91" s="73">
        <v>153.37</v>
      </c>
      <c r="I91" s="46">
        <v>0</v>
      </c>
      <c r="J91" s="46">
        <v>5.79</v>
      </c>
      <c r="K91" s="46">
        <v>0</v>
      </c>
      <c r="L91" s="46">
        <v>6.37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-0.2</v>
      </c>
      <c r="V91" s="74">
        <v>165.53</v>
      </c>
      <c r="W91">
        <v>153.37</v>
      </c>
      <c r="X91">
        <v>0</v>
      </c>
      <c r="Y91">
        <v>-0.2</v>
      </c>
      <c r="Z91">
        <v>6.37</v>
      </c>
      <c r="AA91">
        <v>5.79</v>
      </c>
    </row>
    <row r="92" spans="7:27">
      <c r="G92" t="s">
        <v>134</v>
      </c>
      <c r="H92" s="73">
        <v>155.29</v>
      </c>
      <c r="I92" s="46">
        <v>0</v>
      </c>
      <c r="J92" s="46">
        <v>5.79</v>
      </c>
      <c r="K92" s="46">
        <v>0</v>
      </c>
      <c r="L92" s="46">
        <v>5.31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-0.2</v>
      </c>
      <c r="V92" s="74">
        <v>166.39</v>
      </c>
      <c r="W92">
        <v>155.29</v>
      </c>
      <c r="X92">
        <v>0</v>
      </c>
      <c r="Y92">
        <v>-0.2</v>
      </c>
      <c r="Z92">
        <v>5.31</v>
      </c>
      <c r="AA92">
        <v>5.79</v>
      </c>
    </row>
    <row r="93" spans="7:27">
      <c r="G93" t="s">
        <v>135</v>
      </c>
      <c r="H93" s="73">
        <v>181.35</v>
      </c>
      <c r="I93" s="46">
        <v>0</v>
      </c>
      <c r="J93" s="46">
        <v>0</v>
      </c>
      <c r="K93" s="46">
        <v>0</v>
      </c>
      <c r="L93" s="46">
        <v>2.89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-0.2</v>
      </c>
      <c r="V93" s="74">
        <v>184.24</v>
      </c>
      <c r="W93">
        <v>181.35</v>
      </c>
      <c r="X93">
        <v>0</v>
      </c>
      <c r="Y93">
        <v>-0.2</v>
      </c>
      <c r="Z93">
        <v>2.89</v>
      </c>
      <c r="AA93">
        <v>0</v>
      </c>
    </row>
    <row r="94" spans="7:27">
      <c r="G94" t="s">
        <v>136</v>
      </c>
      <c r="H94" s="73">
        <v>162.05000000000001</v>
      </c>
      <c r="I94" s="46">
        <v>0</v>
      </c>
      <c r="J94" s="46">
        <v>0</v>
      </c>
      <c r="K94" s="46">
        <v>0</v>
      </c>
      <c r="L94" s="46">
        <v>1.93</v>
      </c>
      <c r="M94" s="74">
        <v>0</v>
      </c>
      <c r="N94" s="73">
        <v>0</v>
      </c>
      <c r="O94" s="46">
        <v>0</v>
      </c>
      <c r="P94" s="46">
        <v>-8</v>
      </c>
      <c r="Q94" s="46">
        <v>0</v>
      </c>
      <c r="R94" s="46">
        <v>0</v>
      </c>
      <c r="S94" s="74">
        <v>0</v>
      </c>
      <c r="U94" s="73">
        <v>-8.1999999999999993</v>
      </c>
      <c r="V94" s="74">
        <v>163.98</v>
      </c>
      <c r="W94">
        <v>162.05000000000001</v>
      </c>
      <c r="X94">
        <v>0</v>
      </c>
      <c r="Y94">
        <v>-0.2</v>
      </c>
      <c r="Z94">
        <v>1.93</v>
      </c>
      <c r="AA94">
        <v>-8</v>
      </c>
    </row>
    <row r="95" spans="7:27">
      <c r="G95" t="s">
        <v>137</v>
      </c>
      <c r="H95" s="73">
        <v>116.71</v>
      </c>
      <c r="I95" s="46">
        <v>0</v>
      </c>
      <c r="J95" s="46">
        <v>0</v>
      </c>
      <c r="K95" s="46">
        <v>0</v>
      </c>
      <c r="L95" s="46">
        <v>1.45</v>
      </c>
      <c r="M95" s="74">
        <v>0</v>
      </c>
      <c r="N95" s="73">
        <v>0</v>
      </c>
      <c r="O95" s="46">
        <v>0</v>
      </c>
      <c r="P95" s="46">
        <v>-76</v>
      </c>
      <c r="Q95" s="46">
        <v>0</v>
      </c>
      <c r="R95" s="46">
        <v>0</v>
      </c>
      <c r="S95" s="74">
        <v>0</v>
      </c>
      <c r="U95" s="73">
        <v>-76.2</v>
      </c>
      <c r="V95" s="74">
        <v>118.16</v>
      </c>
      <c r="W95">
        <v>116.71</v>
      </c>
      <c r="X95">
        <v>0</v>
      </c>
      <c r="Y95">
        <v>-0.2</v>
      </c>
      <c r="Z95">
        <v>1.45</v>
      </c>
      <c r="AA95">
        <v>-76</v>
      </c>
    </row>
    <row r="96" spans="7:27">
      <c r="G96" t="s">
        <v>138</v>
      </c>
      <c r="H96" s="73">
        <v>146.62</v>
      </c>
      <c r="I96" s="46">
        <v>0</v>
      </c>
      <c r="J96" s="46">
        <v>0</v>
      </c>
      <c r="K96" s="46">
        <v>0</v>
      </c>
      <c r="L96" s="46">
        <v>1.45</v>
      </c>
      <c r="M96" s="74">
        <v>0</v>
      </c>
      <c r="N96" s="73">
        <v>0</v>
      </c>
      <c r="O96" s="46">
        <v>0</v>
      </c>
      <c r="P96" s="46">
        <v>-48</v>
      </c>
      <c r="Q96" s="46">
        <v>0</v>
      </c>
      <c r="R96" s="46">
        <v>0</v>
      </c>
      <c r="S96" s="74">
        <v>0</v>
      </c>
      <c r="U96" s="73">
        <v>-48.2</v>
      </c>
      <c r="V96" s="74">
        <v>148.07</v>
      </c>
      <c r="W96">
        <v>146.62</v>
      </c>
      <c r="X96">
        <v>0</v>
      </c>
      <c r="Y96">
        <v>-0.2</v>
      </c>
      <c r="Z96">
        <v>1.45</v>
      </c>
      <c r="AA96">
        <v>-48</v>
      </c>
    </row>
    <row r="97" spans="1:83">
      <c r="G97" t="s">
        <v>139</v>
      </c>
      <c r="H97" s="73">
        <v>123.47</v>
      </c>
      <c r="I97" s="46">
        <v>0</v>
      </c>
      <c r="J97" s="46">
        <v>0</v>
      </c>
      <c r="K97" s="46">
        <v>0</v>
      </c>
      <c r="L97" s="46">
        <v>0.28999999999999998</v>
      </c>
      <c r="M97" s="74">
        <v>0</v>
      </c>
      <c r="N97" s="73">
        <v>0</v>
      </c>
      <c r="O97" s="46">
        <v>0</v>
      </c>
      <c r="P97" s="46">
        <v>-49</v>
      </c>
      <c r="Q97" s="46">
        <v>0</v>
      </c>
      <c r="R97" s="46">
        <v>0</v>
      </c>
      <c r="S97" s="74">
        <v>0</v>
      </c>
      <c r="U97" s="73">
        <v>-49.2</v>
      </c>
      <c r="V97" s="74">
        <v>123.76</v>
      </c>
      <c r="W97">
        <v>123.47</v>
      </c>
      <c r="X97">
        <v>0</v>
      </c>
      <c r="Y97">
        <v>-0.2</v>
      </c>
      <c r="Z97">
        <v>0.28999999999999998</v>
      </c>
      <c r="AA97">
        <v>-49</v>
      </c>
    </row>
    <row r="98" spans="1:83">
      <c r="G98" t="s">
        <v>140</v>
      </c>
      <c r="H98" s="73">
        <v>98.39</v>
      </c>
      <c r="I98" s="46">
        <v>0</v>
      </c>
      <c r="J98" s="46">
        <v>0</v>
      </c>
      <c r="K98" s="46">
        <v>0</v>
      </c>
      <c r="L98" s="46">
        <v>0.28999999999999998</v>
      </c>
      <c r="M98" s="74">
        <v>0</v>
      </c>
      <c r="N98" s="73">
        <v>0</v>
      </c>
      <c r="O98" s="46">
        <v>0</v>
      </c>
      <c r="P98" s="46">
        <v>-56</v>
      </c>
      <c r="Q98" s="46">
        <v>0</v>
      </c>
      <c r="R98" s="46">
        <v>0</v>
      </c>
      <c r="S98" s="74">
        <v>0</v>
      </c>
      <c r="U98" s="73">
        <v>-56.2</v>
      </c>
      <c r="V98" s="74">
        <v>98.68</v>
      </c>
      <c r="W98">
        <v>98.39</v>
      </c>
      <c r="X98">
        <v>0</v>
      </c>
      <c r="Y98">
        <v>-0.2</v>
      </c>
      <c r="Z98">
        <v>0.28999999999999998</v>
      </c>
      <c r="AA98">
        <v>-56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1.8621575000000006</v>
      </c>
      <c r="I99" s="69">
        <f t="shared" ref="I99:BQ99" si="1">SUM(I3:I98)/4000</f>
        <v>8.6332499999999993E-2</v>
      </c>
      <c r="J99" s="69">
        <f t="shared" si="1"/>
        <v>0.19943749999999999</v>
      </c>
      <c r="K99" s="69">
        <f t="shared" si="1"/>
        <v>0</v>
      </c>
      <c r="L99" s="69">
        <f t="shared" si="1"/>
        <v>0.11752750000000002</v>
      </c>
      <c r="M99" s="69">
        <f t="shared" si="1"/>
        <v>0</v>
      </c>
      <c r="N99" s="68">
        <f t="shared" si="1"/>
        <v>-0.48575000000000002</v>
      </c>
      <c r="O99" s="69">
        <f t="shared" si="1"/>
        <v>-0.32500000000000001</v>
      </c>
      <c r="P99" s="69">
        <f t="shared" si="1"/>
        <v>-0.752</v>
      </c>
      <c r="Q99" s="69">
        <f t="shared" si="1"/>
        <v>0</v>
      </c>
      <c r="R99" s="69">
        <f t="shared" si="1"/>
        <v>-7.5499999999999994E-3</v>
      </c>
      <c r="S99" s="70">
        <f t="shared" si="1"/>
        <v>0</v>
      </c>
      <c r="U99" s="68">
        <f t="shared" si="1"/>
        <v>-1.5760649999999972</v>
      </c>
      <c r="V99" s="70">
        <f t="shared" si="1"/>
        <v>2.2654549999999998</v>
      </c>
      <c r="W99">
        <f t="shared" si="1"/>
        <v>1.3764075</v>
      </c>
      <c r="X99">
        <f t="shared" si="1"/>
        <v>-0.2386675</v>
      </c>
      <c r="Y99">
        <f t="shared" si="1"/>
        <v>-5.7649999999999889E-3</v>
      </c>
      <c r="Z99">
        <f t="shared" si="1"/>
        <v>0.10997750000000002</v>
      </c>
      <c r="AA99">
        <f t="shared" si="1"/>
        <v>-0.55256250000000007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45354</v>
      </c>
      <c r="U2" s="73" t="s">
        <v>225</v>
      </c>
      <c r="V2" s="74" t="s">
        <v>224</v>
      </c>
      <c r="W2" s="28" t="s">
        <v>256</v>
      </c>
      <c r="X2" t="s">
        <v>570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570</v>
      </c>
      <c r="U3" s="73"/>
      <c r="V3" s="74">
        <v>23.15</v>
      </c>
      <c r="W3">
        <v>0</v>
      </c>
      <c r="X3">
        <v>23.15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21.22</v>
      </c>
      <c r="W4">
        <v>0</v>
      </c>
      <c r="X4">
        <v>21.22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20.260000000000002</v>
      </c>
      <c r="W5">
        <v>0</v>
      </c>
      <c r="X5">
        <v>20.260000000000002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20.260000000000002</v>
      </c>
      <c r="W6">
        <v>0</v>
      </c>
      <c r="X6">
        <v>20.260000000000002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10.61</v>
      </c>
      <c r="W7">
        <v>0</v>
      </c>
      <c r="X7">
        <v>10.61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9.65</v>
      </c>
      <c r="W8">
        <v>0</v>
      </c>
      <c r="X8">
        <v>9.65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9.65</v>
      </c>
      <c r="W9">
        <v>0</v>
      </c>
      <c r="X9">
        <v>9.65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9.65</v>
      </c>
      <c r="W10">
        <v>0</v>
      </c>
      <c r="X10">
        <v>9.65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9.65</v>
      </c>
      <c r="W11">
        <v>0</v>
      </c>
      <c r="X11">
        <v>9.65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9.65</v>
      </c>
      <c r="W12">
        <v>0</v>
      </c>
      <c r="X12">
        <v>9.65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9.65</v>
      </c>
      <c r="W13">
        <v>0</v>
      </c>
      <c r="X13">
        <v>9.65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9.65</v>
      </c>
      <c r="W14">
        <v>0</v>
      </c>
      <c r="X14">
        <v>9.65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9.65</v>
      </c>
      <c r="W15">
        <v>0</v>
      </c>
      <c r="X15">
        <v>9.65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9.65</v>
      </c>
      <c r="W16">
        <v>0</v>
      </c>
      <c r="X16">
        <v>9.65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9.65</v>
      </c>
      <c r="W17">
        <v>0</v>
      </c>
      <c r="X17">
        <v>9.65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9.65</v>
      </c>
      <c r="W18">
        <v>0</v>
      </c>
      <c r="X18">
        <v>9.65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9.65</v>
      </c>
      <c r="W19">
        <v>0</v>
      </c>
      <c r="X19">
        <v>9.65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9.65</v>
      </c>
      <c r="W20">
        <v>0</v>
      </c>
      <c r="X20">
        <v>9.65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9.65</v>
      </c>
      <c r="W21">
        <v>0</v>
      </c>
      <c r="X21">
        <v>9.65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9.65</v>
      </c>
      <c r="W22">
        <v>0</v>
      </c>
      <c r="X22">
        <v>9.65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9.65</v>
      </c>
      <c r="W23">
        <v>0</v>
      </c>
      <c r="X23">
        <v>9.65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10.61</v>
      </c>
      <c r="W24">
        <v>0</v>
      </c>
      <c r="X24">
        <v>10.61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11.58</v>
      </c>
      <c r="W25">
        <v>0</v>
      </c>
      <c r="X25">
        <v>11.58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12.54</v>
      </c>
      <c r="W26">
        <v>0</v>
      </c>
      <c r="X26">
        <v>12.54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23.15</v>
      </c>
      <c r="W27">
        <v>0</v>
      </c>
      <c r="X27">
        <v>23.15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25.08</v>
      </c>
      <c r="W28">
        <v>0</v>
      </c>
      <c r="X28">
        <v>25.08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23.15</v>
      </c>
      <c r="W29">
        <v>0</v>
      </c>
      <c r="X29">
        <v>23.15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28.94</v>
      </c>
      <c r="W30">
        <v>0</v>
      </c>
      <c r="X30">
        <v>28.94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30.87</v>
      </c>
      <c r="W31">
        <v>0</v>
      </c>
      <c r="X31">
        <v>30.87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33.76</v>
      </c>
      <c r="W32">
        <v>0</v>
      </c>
      <c r="X32">
        <v>33.76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35.69</v>
      </c>
      <c r="W33">
        <v>0</v>
      </c>
      <c r="X33">
        <v>35.69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38.58</v>
      </c>
      <c r="W34">
        <v>0</v>
      </c>
      <c r="X34">
        <v>38.58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37.619999999999997</v>
      </c>
      <c r="W35">
        <v>0</v>
      </c>
      <c r="X35">
        <v>37.619999999999997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37.619999999999997</v>
      </c>
      <c r="W36">
        <v>0</v>
      </c>
      <c r="X36">
        <v>37.619999999999997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38.58</v>
      </c>
      <c r="W37">
        <v>0</v>
      </c>
      <c r="X37">
        <v>38.58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40.51</v>
      </c>
      <c r="W38">
        <v>0</v>
      </c>
      <c r="X38">
        <v>40.51</v>
      </c>
    </row>
    <row r="39" spans="7:24">
      <c r="G39" t="s">
        <v>81</v>
      </c>
      <c r="H39" s="73">
        <v>73.5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73.5</v>
      </c>
      <c r="W39">
        <v>73.5</v>
      </c>
      <c r="X39">
        <v>0</v>
      </c>
    </row>
    <row r="40" spans="7:24">
      <c r="G40" t="s">
        <v>82</v>
      </c>
      <c r="H40" s="73">
        <v>114.79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114.79</v>
      </c>
      <c r="W40">
        <v>114.79</v>
      </c>
      <c r="X40">
        <v>0</v>
      </c>
    </row>
    <row r="41" spans="7:24">
      <c r="G41" t="s">
        <v>83</v>
      </c>
      <c r="H41" s="73">
        <v>95.5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95.5</v>
      </c>
      <c r="W41">
        <v>95.5</v>
      </c>
      <c r="X41">
        <v>0</v>
      </c>
    </row>
    <row r="42" spans="7:24">
      <c r="G42" t="s">
        <v>84</v>
      </c>
      <c r="H42" s="73">
        <v>43.41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43.41</v>
      </c>
      <c r="W42">
        <v>43.41</v>
      </c>
      <c r="X42">
        <v>0</v>
      </c>
    </row>
    <row r="43" spans="7:24">
      <c r="G43" t="s">
        <v>85</v>
      </c>
      <c r="H43" s="73">
        <v>22.19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22.19</v>
      </c>
      <c r="W43">
        <v>22.19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78.13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78.13</v>
      </c>
      <c r="W45">
        <v>78.13</v>
      </c>
      <c r="X45">
        <v>0</v>
      </c>
    </row>
    <row r="46" spans="7:24">
      <c r="G46" t="s">
        <v>88</v>
      </c>
      <c r="H46" s="73">
        <v>58.84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58.84</v>
      </c>
      <c r="W46">
        <v>58.84</v>
      </c>
      <c r="X46">
        <v>0</v>
      </c>
    </row>
    <row r="47" spans="7:24">
      <c r="G47" t="s">
        <v>89</v>
      </c>
      <c r="H47" s="73">
        <v>7.72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7.72</v>
      </c>
      <c r="W47">
        <v>7.72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35.69</v>
      </c>
      <c r="W71">
        <v>0</v>
      </c>
      <c r="X71">
        <v>35.69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35.69</v>
      </c>
      <c r="W72">
        <v>0</v>
      </c>
      <c r="X72">
        <v>35.69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38.58</v>
      </c>
      <c r="W73">
        <v>0</v>
      </c>
      <c r="X73">
        <v>38.58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40.51</v>
      </c>
      <c r="W74">
        <v>0</v>
      </c>
      <c r="X74">
        <v>40.51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43.41</v>
      </c>
      <c r="W75">
        <v>0</v>
      </c>
      <c r="X75">
        <v>43.41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48.23</v>
      </c>
      <c r="W76">
        <v>0</v>
      </c>
      <c r="X76">
        <v>48.23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45.34</v>
      </c>
      <c r="W77">
        <v>0</v>
      </c>
      <c r="X77">
        <v>45.34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48.23</v>
      </c>
      <c r="W78">
        <v>0</v>
      </c>
      <c r="X78">
        <v>48.23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50.16</v>
      </c>
      <c r="W79">
        <v>0</v>
      </c>
      <c r="X79">
        <v>50.16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50.16</v>
      </c>
      <c r="W80">
        <v>0</v>
      </c>
      <c r="X80">
        <v>50.16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53.05</v>
      </c>
      <c r="W81">
        <v>0</v>
      </c>
      <c r="X81">
        <v>53.05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48.23</v>
      </c>
      <c r="W82">
        <v>0</v>
      </c>
      <c r="X82">
        <v>48.23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46.3</v>
      </c>
      <c r="W83">
        <v>0</v>
      </c>
      <c r="X83">
        <v>46.3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48.23</v>
      </c>
      <c r="W84">
        <v>0</v>
      </c>
      <c r="X84">
        <v>48.23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42.44</v>
      </c>
      <c r="W85">
        <v>0</v>
      </c>
      <c r="X85">
        <v>42.44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43.41</v>
      </c>
      <c r="W86">
        <v>0</v>
      </c>
      <c r="X86">
        <v>43.41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43.41</v>
      </c>
      <c r="W87">
        <v>0</v>
      </c>
      <c r="X87">
        <v>43.41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43.41</v>
      </c>
      <c r="W88">
        <v>0</v>
      </c>
      <c r="X88">
        <v>43.41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36.65</v>
      </c>
      <c r="W89">
        <v>0</v>
      </c>
      <c r="X89">
        <v>36.65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33.76</v>
      </c>
      <c r="W90">
        <v>0</v>
      </c>
      <c r="X90">
        <v>33.76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28.94</v>
      </c>
      <c r="W91">
        <v>0</v>
      </c>
      <c r="X91">
        <v>28.94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28.94</v>
      </c>
      <c r="W92">
        <v>0</v>
      </c>
      <c r="X92">
        <v>28.94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28.94</v>
      </c>
      <c r="W93">
        <v>0</v>
      </c>
      <c r="X93">
        <v>28.94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28.94</v>
      </c>
      <c r="W94">
        <v>0</v>
      </c>
      <c r="X94">
        <v>28.94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24.12</v>
      </c>
      <c r="W95">
        <v>0</v>
      </c>
      <c r="X95">
        <v>24.12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24.12</v>
      </c>
      <c r="W96">
        <v>0</v>
      </c>
      <c r="X96">
        <v>24.12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21.22</v>
      </c>
      <c r="W97">
        <v>0</v>
      </c>
      <c r="X97">
        <v>21.22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19.29</v>
      </c>
      <c r="W98">
        <v>0</v>
      </c>
      <c r="X98">
        <v>19.29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0.12352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0.56291499999999994</v>
      </c>
      <c r="W99">
        <f t="shared" si="1"/>
        <v>0.12352</v>
      </c>
      <c r="X99">
        <f t="shared" si="1"/>
        <v>0.43939500000000015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45354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5.0064000000000002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696.50570761627591</v>
      </c>
      <c r="P3" s="36">
        <v>53.05</v>
      </c>
      <c r="Q3" s="36">
        <v>19.29</v>
      </c>
      <c r="R3" s="38">
        <v>0</v>
      </c>
      <c r="S3" s="38">
        <v>0</v>
      </c>
      <c r="T3" s="37">
        <f>SUMPRODUCT(LTA!J3:AN3,LTA!J$101:AN$101,LTA!J$103:AN$103)</f>
        <v>81.67</v>
      </c>
      <c r="U3" s="37">
        <f>SUMPRODUCT(LTA!J3:AN3,LTA!J$102:AN$102,LTA!J$103:AN$103)</f>
        <v>95.63000000000001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11.388761660410765</v>
      </c>
      <c r="AD3">
        <f>SUM(B3:AB3,AI3:AV3)-AC3</f>
        <v>829.24334595586527</v>
      </c>
      <c r="AE3">
        <f>'IDT-1'!B3</f>
        <v>0</v>
      </c>
      <c r="AF3" s="24"/>
      <c r="AG3">
        <f>SUM(AD3:AF3)</f>
        <v>829.24334595586527</v>
      </c>
      <c r="AI3" s="34">
        <f>PXIL!H3</f>
        <v>0</v>
      </c>
      <c r="AJ3" s="34">
        <f>PXIL!N3</f>
        <v>0</v>
      </c>
      <c r="AK3" s="34">
        <f>RTM_IEX!H3</f>
        <v>62.7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5.0064000000000002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698.62776072480312</v>
      </c>
      <c r="P4" s="36">
        <v>53.05</v>
      </c>
      <c r="Q4" s="36">
        <v>19.29</v>
      </c>
      <c r="R4" s="38">
        <v>0</v>
      </c>
      <c r="S4" s="38">
        <v>0</v>
      </c>
      <c r="T4" s="37">
        <f>SUMPRODUCT(LTA!J4:AN4,LTA!J$101:AN$101,LTA!J$103:AN$103)</f>
        <v>81.010000000000005</v>
      </c>
      <c r="U4" s="37">
        <f>SUMPRODUCT(LTA!J4:AN4,LTA!J$102:AN$102,LTA!J$103:AN$103)</f>
        <v>94.93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11.216914906522392</v>
      </c>
      <c r="AD4">
        <f t="shared" ref="AD4:AD67" si="1">SUM(B4:AB4,AI4:AV4)-AC4</f>
        <v>808.95724581828074</v>
      </c>
      <c r="AE4">
        <f>'IDT-1'!B4</f>
        <v>0</v>
      </c>
      <c r="AF4" s="24"/>
      <c r="AG4">
        <f t="shared" ref="AG4:AG67" si="2">SUM(AD4:AF4)</f>
        <v>808.95724581828074</v>
      </c>
      <c r="AI4" s="34">
        <f>PXIL!H4</f>
        <v>0</v>
      </c>
      <c r="AJ4" s="34">
        <f>PXIL!N4</f>
        <v>0</v>
      </c>
      <c r="AK4" s="34">
        <f>RTM_IEX!H4</f>
        <v>41.48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5.0064000000000002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701.93548988802763</v>
      </c>
      <c r="P5" s="36">
        <v>53.05</v>
      </c>
      <c r="Q5" s="36">
        <v>19.29</v>
      </c>
      <c r="R5" s="38">
        <v>0</v>
      </c>
      <c r="S5" s="38">
        <v>0</v>
      </c>
      <c r="T5" s="37">
        <f>SUMPRODUCT(LTA!J5:AN5,LTA!J$101:AN$101,LTA!J$103:AN$103)</f>
        <v>80</v>
      </c>
      <c r="U5" s="37">
        <f>SUMPRODUCT(LTA!J5:AN5,LTA!J$102:AN$102,LTA!J$103:AN$103)</f>
        <v>95.65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11.215735825039262</v>
      </c>
      <c r="AD5">
        <f t="shared" si="1"/>
        <v>732.49615406298835</v>
      </c>
      <c r="AE5">
        <f>'IDT-1'!B5</f>
        <v>0</v>
      </c>
      <c r="AF5" s="24"/>
      <c r="AG5">
        <f t="shared" si="2"/>
        <v>732.49615406298835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-38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5.0064000000000002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714.09658775233925</v>
      </c>
      <c r="P6" s="36">
        <v>53.05</v>
      </c>
      <c r="Q6" s="36">
        <v>19.29</v>
      </c>
      <c r="R6" s="38">
        <v>0</v>
      </c>
      <c r="S6" s="38">
        <v>0</v>
      </c>
      <c r="T6" s="37">
        <f>SUMPRODUCT(LTA!J6:AN6,LTA!J$101:AN$101,LTA!J$103:AN$103)</f>
        <v>79.33</v>
      </c>
      <c r="U6" s="37">
        <f>SUMPRODUCT(LTA!J6:AN6,LTA!J$102:AN$102,LTA!J$103:AN$103)</f>
        <v>94.25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11.461453043872373</v>
      </c>
      <c r="AD6">
        <f t="shared" si="1"/>
        <v>723.34153470846695</v>
      </c>
      <c r="AE6">
        <f>'IDT-1'!B6</f>
        <v>0</v>
      </c>
      <c r="AF6" s="24"/>
      <c r="AG6">
        <f t="shared" si="2"/>
        <v>723.34153470846695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-57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5.0064000000000002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710.26207745708246</v>
      </c>
      <c r="P7" s="36">
        <v>53.05</v>
      </c>
      <c r="Q7" s="36">
        <v>19.29</v>
      </c>
      <c r="R7" s="38">
        <v>0</v>
      </c>
      <c r="S7" s="38">
        <v>0</v>
      </c>
      <c r="T7" s="37">
        <f>SUMPRODUCT(LTA!J7:AN7,LTA!J$101:AN$101,LTA!J$103:AN$103)</f>
        <v>74.33</v>
      </c>
      <c r="U7" s="37">
        <f>SUMPRODUCT(LTA!J7:AN7,LTA!J$102:AN$102,LTA!J$103:AN$103)</f>
        <v>98.85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11.239517687444655</v>
      </c>
      <c r="AD7">
        <f t="shared" si="1"/>
        <v>741.32895976963789</v>
      </c>
      <c r="AE7">
        <f>'IDT-1'!B7</f>
        <v>0</v>
      </c>
      <c r="AF7" s="24"/>
      <c r="AG7">
        <f t="shared" si="2"/>
        <v>741.32895976963789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5.0064000000000002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710.52207527845303</v>
      </c>
      <c r="P8" s="36">
        <v>53.05</v>
      </c>
      <c r="Q8" s="36">
        <v>19.29</v>
      </c>
      <c r="R8" s="38">
        <v>0</v>
      </c>
      <c r="S8" s="38">
        <v>0</v>
      </c>
      <c r="T8" s="37">
        <f>SUMPRODUCT(LTA!J8:AN8,LTA!J$101:AN$101,LTA!J$103:AN$103)</f>
        <v>73.67</v>
      </c>
      <c r="U8" s="37">
        <f>SUMPRODUCT(LTA!J8:AN8,LTA!J$102:AN$102,LTA!J$103:AN$103)</f>
        <v>98.449999999999989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11.385278508192172</v>
      </c>
      <c r="AD8">
        <f t="shared" si="1"/>
        <v>722.38319677026084</v>
      </c>
      <c r="AE8">
        <f>'IDT-1'!B8</f>
        <v>0</v>
      </c>
      <c r="AF8" s="24"/>
      <c r="AG8">
        <f t="shared" si="2"/>
        <v>722.38319677026084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714.82212175597465</v>
      </c>
      <c r="P9" s="36">
        <v>53.05</v>
      </c>
      <c r="Q9" s="36">
        <v>19.29</v>
      </c>
      <c r="R9" s="38">
        <v>0</v>
      </c>
      <c r="S9" s="38">
        <v>0</v>
      </c>
      <c r="T9" s="37">
        <f>SUMPRODUCT(LTA!J9:AN9,LTA!J$101:AN$101,LTA!J$103:AN$103)</f>
        <v>73</v>
      </c>
      <c r="U9" s="37">
        <f>SUMPRODUCT(LTA!J9:AN9,LTA!J$102:AN$102,LTA!J$103:AN$103)</f>
        <v>98.050000000000011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-8</v>
      </c>
      <c r="AA9" s="75">
        <f>STOA!H9</f>
        <v>0.39</v>
      </c>
      <c r="AB9" s="75">
        <f>-STOA!N9</f>
        <v>-256.5</v>
      </c>
      <c r="AC9">
        <f t="shared" si="0"/>
        <v>11.920680362096697</v>
      </c>
      <c r="AD9">
        <f t="shared" si="1"/>
        <v>665.07784139387797</v>
      </c>
      <c r="AE9">
        <f>'IDT-1'!B9</f>
        <v>0</v>
      </c>
      <c r="AF9" s="24"/>
      <c r="AG9">
        <f t="shared" si="2"/>
        <v>665.07784139387797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717.62852882028631</v>
      </c>
      <c r="P10" s="36">
        <v>53.05</v>
      </c>
      <c r="Q10" s="36">
        <v>19.29</v>
      </c>
      <c r="R10" s="38">
        <v>0</v>
      </c>
      <c r="S10" s="38">
        <v>0</v>
      </c>
      <c r="T10" s="37">
        <f>SUMPRODUCT(LTA!J10:AN10,LTA!J$101:AN$101,LTA!J$103:AN$103)</f>
        <v>72.67</v>
      </c>
      <c r="U10" s="37">
        <f>SUMPRODUCT(LTA!J10:AN10,LTA!J$102:AN$102,LTA!J$103:AN$103)</f>
        <v>97.85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-17</v>
      </c>
      <c r="AA10" s="75">
        <f>STOA!H10</f>
        <v>0.39</v>
      </c>
      <c r="AB10" s="75">
        <f>-STOA!N10</f>
        <v>-256.5</v>
      </c>
      <c r="AC10">
        <f t="shared" si="0"/>
        <v>12.041456074135583</v>
      </c>
      <c r="AD10">
        <f t="shared" si="1"/>
        <v>655.23347274615071</v>
      </c>
      <c r="AE10">
        <f>'IDT-1'!B10</f>
        <v>0</v>
      </c>
      <c r="AF10" s="24"/>
      <c r="AG10">
        <f t="shared" si="2"/>
        <v>655.23347274615071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715.75564219066257</v>
      </c>
      <c r="P11" s="36">
        <v>53.05</v>
      </c>
      <c r="Q11" s="36">
        <v>19.29</v>
      </c>
      <c r="R11" s="38">
        <v>0</v>
      </c>
      <c r="S11" s="38">
        <v>0</v>
      </c>
      <c r="T11" s="37">
        <f>SUMPRODUCT(LTA!J11:AN11,LTA!J$101:AN$101,LTA!J$103:AN$103)</f>
        <v>71.66</v>
      </c>
      <c r="U11" s="37">
        <f>SUMPRODUCT(LTA!J11:AN11,LTA!J$102:AN$102,LTA!J$103:AN$103)</f>
        <v>97.85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-16</v>
      </c>
      <c r="AA11" s="75">
        <f>STOA!H11</f>
        <v>0.39</v>
      </c>
      <c r="AB11" s="75">
        <f>-STOA!N11</f>
        <v>-256.5</v>
      </c>
      <c r="AC11">
        <f t="shared" si="0"/>
        <v>12.017239826446744</v>
      </c>
      <c r="AD11">
        <f t="shared" si="1"/>
        <v>652.37480236421584</v>
      </c>
      <c r="AE11">
        <f>'IDT-1'!B11</f>
        <v>0</v>
      </c>
      <c r="AF11" s="24"/>
      <c r="AG11">
        <f t="shared" si="2"/>
        <v>652.37480236421584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712.94923512635091</v>
      </c>
      <c r="P12" s="36">
        <v>53.05</v>
      </c>
      <c r="Q12" s="36">
        <v>19.29</v>
      </c>
      <c r="R12" s="38">
        <v>0</v>
      </c>
      <c r="S12" s="38">
        <v>0</v>
      </c>
      <c r="T12" s="37">
        <f>SUMPRODUCT(LTA!J12:AN12,LTA!J$101:AN$101,LTA!J$103:AN$103)</f>
        <v>70.67</v>
      </c>
      <c r="U12" s="37">
        <f>SUMPRODUCT(LTA!J12:AN12,LTA!J$102:AN$102,LTA!J$103:AN$103)</f>
        <v>97.85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-20</v>
      </c>
      <c r="AA12" s="75">
        <f>STOA!H12</f>
        <v>0.39</v>
      </c>
      <c r="AB12" s="75">
        <f>-STOA!N12</f>
        <v>-256.5</v>
      </c>
      <c r="AC12">
        <f t="shared" si="0"/>
        <v>11.968407691656745</v>
      </c>
      <c r="AD12">
        <f t="shared" si="1"/>
        <v>650.62722743469396</v>
      </c>
      <c r="AE12">
        <f>'IDT-1'!B12</f>
        <v>0</v>
      </c>
      <c r="AF12" s="24"/>
      <c r="AG12">
        <f t="shared" si="2"/>
        <v>650.62722743469396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-103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5.0064000000000002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704.87858212405229</v>
      </c>
      <c r="P13" s="36">
        <v>53.05</v>
      </c>
      <c r="Q13" s="36">
        <v>19.29</v>
      </c>
      <c r="R13" s="38">
        <v>0</v>
      </c>
      <c r="S13" s="38">
        <v>0</v>
      </c>
      <c r="T13" s="37">
        <f>SUMPRODUCT(LTA!J13:AN13,LTA!J$101:AN$101,LTA!J$103:AN$103)</f>
        <v>83.33</v>
      </c>
      <c r="U13" s="37">
        <f>SUMPRODUCT(LTA!J13:AN13,LTA!J$102:AN$102,LTA!J$103:AN$103)</f>
        <v>105.35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-24</v>
      </c>
      <c r="AA13" s="75">
        <f>STOA!H13</f>
        <v>0.39</v>
      </c>
      <c r="AB13" s="75">
        <f>-STOA!N13</f>
        <v>-256.5</v>
      </c>
      <c r="AC13">
        <f t="shared" si="0"/>
        <v>12.332564095909001</v>
      </c>
      <c r="AD13">
        <f t="shared" si="1"/>
        <v>631.35241802814335</v>
      </c>
      <c r="AE13">
        <f>'IDT-1'!B13</f>
        <v>0</v>
      </c>
      <c r="AF13" s="24"/>
      <c r="AG13">
        <f t="shared" si="2"/>
        <v>631.35241802814335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-130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5.0064000000000002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707.68498918836394</v>
      </c>
      <c r="P14" s="36">
        <v>53.05</v>
      </c>
      <c r="Q14" s="36">
        <v>19.29</v>
      </c>
      <c r="R14" s="38">
        <v>0</v>
      </c>
      <c r="S14" s="38">
        <v>0</v>
      </c>
      <c r="T14" s="37">
        <f>SUMPRODUCT(LTA!J14:AN14,LTA!J$101:AN$101,LTA!J$103:AN$103)</f>
        <v>82.34</v>
      </c>
      <c r="U14" s="37">
        <f>SUMPRODUCT(LTA!J14:AN14,LTA!J$102:AN$102,LTA!J$103:AN$103)</f>
        <v>104.85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-22</v>
      </c>
      <c r="AA14" s="75">
        <f>STOA!H14</f>
        <v>0.39</v>
      </c>
      <c r="AB14" s="75">
        <f>-STOA!N14</f>
        <v>-256.5</v>
      </c>
      <c r="AC14">
        <f t="shared" si="0"/>
        <v>12.335150757524328</v>
      </c>
      <c r="AD14">
        <f t="shared" si="1"/>
        <v>633.6662384308396</v>
      </c>
      <c r="AE14">
        <f>'IDT-1'!B14</f>
        <v>0</v>
      </c>
      <c r="AF14" s="24"/>
      <c r="AG14">
        <f t="shared" si="2"/>
        <v>633.6662384308396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-131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706.43124061506637</v>
      </c>
      <c r="P15" s="36">
        <v>53.05</v>
      </c>
      <c r="Q15" s="36">
        <v>19.29</v>
      </c>
      <c r="R15" s="38">
        <v>0</v>
      </c>
      <c r="S15" s="38">
        <v>0</v>
      </c>
      <c r="T15" s="37">
        <f>SUMPRODUCT(LTA!J15:AN15,LTA!J$101:AN$101,LTA!J$103:AN$103)</f>
        <v>80.67</v>
      </c>
      <c r="U15" s="37">
        <f>SUMPRODUCT(LTA!J15:AN15,LTA!J$102:AN$102,LTA!J$103:AN$103)</f>
        <v>104.35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-23</v>
      </c>
      <c r="AA15" s="75">
        <f>STOA!H15</f>
        <v>0.39</v>
      </c>
      <c r="AB15" s="75">
        <f>-STOA!N15</f>
        <v>-256.5</v>
      </c>
      <c r="AC15">
        <f t="shared" si="0"/>
        <v>12.492756739456189</v>
      </c>
      <c r="AD15">
        <f t="shared" si="1"/>
        <v>608.08488387560999</v>
      </c>
      <c r="AE15">
        <f>'IDT-1'!B15</f>
        <v>0</v>
      </c>
      <c r="AF15" s="24"/>
      <c r="AG15">
        <f t="shared" si="2"/>
        <v>608.08488387560999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-152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5.0064000000000002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703.62483355075472</v>
      </c>
      <c r="P16" s="36">
        <v>53.05</v>
      </c>
      <c r="Q16" s="36">
        <v>19.29</v>
      </c>
      <c r="R16" s="38">
        <v>0</v>
      </c>
      <c r="S16" s="38">
        <v>0</v>
      </c>
      <c r="T16" s="37">
        <f>SUMPRODUCT(LTA!J16:AN16,LTA!J$101:AN$101,LTA!J$103:AN$103)</f>
        <v>78.67</v>
      </c>
      <c r="U16" s="37">
        <f>SUMPRODUCT(LTA!J16:AN16,LTA!J$102:AN$102,LTA!J$103:AN$103)</f>
        <v>103.35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-16</v>
      </c>
      <c r="AA16" s="75">
        <f>STOA!H16</f>
        <v>0.39</v>
      </c>
      <c r="AB16" s="75">
        <f>-STOA!N16</f>
        <v>-256.5</v>
      </c>
      <c r="AC16">
        <f t="shared" si="0"/>
        <v>12.376213658316859</v>
      </c>
      <c r="AD16">
        <f t="shared" si="1"/>
        <v>610.39501989243786</v>
      </c>
      <c r="AE16">
        <f>'IDT-1'!B16</f>
        <v>0</v>
      </c>
      <c r="AF16" s="24"/>
      <c r="AG16">
        <f t="shared" si="2"/>
        <v>610.39501989243786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-151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5.0064000000000002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703.62483355075472</v>
      </c>
      <c r="P17" s="36">
        <v>53.05</v>
      </c>
      <c r="Q17" s="36">
        <v>19.29</v>
      </c>
      <c r="R17" s="38">
        <v>0</v>
      </c>
      <c r="S17" s="38">
        <v>0</v>
      </c>
      <c r="T17" s="37">
        <f>SUMPRODUCT(LTA!J17:AN17,LTA!J$101:AN$101,LTA!J$103:AN$103)</f>
        <v>82.33</v>
      </c>
      <c r="U17" s="37">
        <f>SUMPRODUCT(LTA!J17:AN17,LTA!J$102:AN$102,LTA!J$103:AN$103)</f>
        <v>102.35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-256.5</v>
      </c>
      <c r="AC17">
        <f t="shared" si="0"/>
        <v>12.042769033871519</v>
      </c>
      <c r="AD17">
        <f t="shared" si="1"/>
        <v>655.38846451688323</v>
      </c>
      <c r="AE17">
        <f>'IDT-1'!B17</f>
        <v>0</v>
      </c>
      <c r="AF17" s="24"/>
      <c r="AG17">
        <f t="shared" si="2"/>
        <v>655.38846451688323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5.0064000000000002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706.43124061506637</v>
      </c>
      <c r="P18" s="36">
        <v>53.05</v>
      </c>
      <c r="Q18" s="36">
        <v>19.29</v>
      </c>
      <c r="R18" s="38">
        <v>0</v>
      </c>
      <c r="S18" s="38">
        <v>0</v>
      </c>
      <c r="T18" s="37">
        <f>SUMPRODUCT(LTA!J18:AN18,LTA!J$101:AN$101,LTA!J$103:AN$103)</f>
        <v>80.989999999999995</v>
      </c>
      <c r="U18" s="37">
        <f>SUMPRODUCT(LTA!J18:AN18,LTA!J$102:AN$102,LTA!J$103:AN$103)</f>
        <v>100.85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11.957775275962845</v>
      </c>
      <c r="AD18">
        <f t="shared" si="1"/>
        <v>665.43986533910356</v>
      </c>
      <c r="AE18">
        <f>'IDT-1'!B18</f>
        <v>0</v>
      </c>
      <c r="AF18" s="24"/>
      <c r="AG18">
        <f t="shared" si="2"/>
        <v>665.43986533910356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-115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5.0064000000000002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704.75881743348293</v>
      </c>
      <c r="P19" s="36">
        <v>53.05</v>
      </c>
      <c r="Q19" s="36">
        <v>19.29</v>
      </c>
      <c r="R19" s="38">
        <v>0</v>
      </c>
      <c r="S19" s="38">
        <v>0</v>
      </c>
      <c r="T19" s="37">
        <f>SUMPRODUCT(LTA!J19:AN19,LTA!J$101:AN$101,LTA!J$103:AN$103)</f>
        <v>79</v>
      </c>
      <c r="U19" s="37">
        <f>SUMPRODUCT(LTA!J19:AN19,LTA!J$102:AN$102,LTA!J$103:AN$103)</f>
        <v>98.85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12.003393656211324</v>
      </c>
      <c r="AD19">
        <f t="shared" si="1"/>
        <v>648.73182377727153</v>
      </c>
      <c r="AE19">
        <f>'IDT-1'!B19</f>
        <v>0</v>
      </c>
      <c r="AF19" s="24"/>
      <c r="AG19">
        <f t="shared" si="2"/>
        <v>648.73182377727153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-126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5.0064000000000002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701.95241036917128</v>
      </c>
      <c r="P20" s="36">
        <v>53.05</v>
      </c>
      <c r="Q20" s="36">
        <v>19.29</v>
      </c>
      <c r="R20" s="38">
        <v>0</v>
      </c>
      <c r="S20" s="38">
        <v>0</v>
      </c>
      <c r="T20" s="37">
        <f>SUMPRODUCT(LTA!J20:AN20,LTA!J$101:AN$101,LTA!J$103:AN$103)</f>
        <v>75.989999999999995</v>
      </c>
      <c r="U20" s="37">
        <f>SUMPRODUCT(LTA!J20:AN20,LTA!J$102:AN$102,LTA!J$103:AN$103)</f>
        <v>96.85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11.709014578299103</v>
      </c>
      <c r="AD20">
        <f t="shared" si="1"/>
        <v>668.20979579087225</v>
      </c>
      <c r="AE20">
        <f>'IDT-1'!B20</f>
        <v>0</v>
      </c>
      <c r="AF20" s="24"/>
      <c r="AG20">
        <f t="shared" si="2"/>
        <v>668.20979579087225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5.0064000000000002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702.36994660563585</v>
      </c>
      <c r="P21" s="36">
        <v>53.05</v>
      </c>
      <c r="Q21" s="36">
        <v>19.29</v>
      </c>
      <c r="R21" s="38">
        <v>0</v>
      </c>
      <c r="S21" s="38">
        <v>0</v>
      </c>
      <c r="T21" s="37">
        <f>SUMPRODUCT(LTA!J21:AN21,LTA!J$101:AN$101,LTA!J$103:AN$103)</f>
        <v>69.66</v>
      </c>
      <c r="U21" s="37">
        <f>SUMPRODUCT(LTA!J21:AN21,LTA!J$102:AN$102,LTA!J$103:AN$103)</f>
        <v>83.85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11.262130520039175</v>
      </c>
      <c r="AD21">
        <f t="shared" si="1"/>
        <v>683.74421608559658</v>
      </c>
      <c r="AE21">
        <f>'IDT-1'!B21</f>
        <v>0</v>
      </c>
      <c r="AF21" s="24"/>
      <c r="AG21">
        <f t="shared" si="2"/>
        <v>683.74421608559658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5.0064000000000002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779.11728425949036</v>
      </c>
      <c r="P22" s="36">
        <v>53.05</v>
      </c>
      <c r="Q22" s="36">
        <v>19.29</v>
      </c>
      <c r="R22" s="38">
        <v>0</v>
      </c>
      <c r="S22" s="38">
        <v>0</v>
      </c>
      <c r="T22" s="37">
        <f>SUMPRODUCT(LTA!J22:AN22,LTA!J$101:AN$101,LTA!J$103:AN$103)</f>
        <v>66</v>
      </c>
      <c r="U22" s="37">
        <f>SUMPRODUCT(LTA!J22:AN22,LTA!J$102:AN$102,LTA!J$103:AN$103)</f>
        <v>82.35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12.261608569401339</v>
      </c>
      <c r="AD22">
        <f t="shared" si="1"/>
        <v>707.33207569008903</v>
      </c>
      <c r="AE22">
        <f>'IDT-1'!B22</f>
        <v>0</v>
      </c>
      <c r="AF22" s="24"/>
      <c r="AG22">
        <f t="shared" si="2"/>
        <v>707.33207569008903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-112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5.0064000000000002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772.52505341011977</v>
      </c>
      <c r="P23" s="36">
        <v>53.05</v>
      </c>
      <c r="Q23" s="36">
        <v>19.29</v>
      </c>
      <c r="R23" s="38">
        <v>0</v>
      </c>
      <c r="S23" s="38">
        <v>0</v>
      </c>
      <c r="T23" s="37">
        <f>SUMPRODUCT(LTA!J23:AN23,LTA!J$101:AN$101,LTA!J$103:AN$103)</f>
        <v>63.010000000000005</v>
      </c>
      <c r="U23" s="37">
        <f>SUMPRODUCT(LTA!J23:AN23,LTA!J$102:AN$102,LTA!J$103:AN$103)</f>
        <v>79.89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11.787722890371509</v>
      </c>
      <c r="AD23">
        <f t="shared" si="1"/>
        <v>739.76373051974838</v>
      </c>
      <c r="AE23">
        <f>'IDT-1'!B23</f>
        <v>0</v>
      </c>
      <c r="AF23" s="24"/>
      <c r="AG23">
        <f t="shared" si="2"/>
        <v>739.76373051974838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-68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5.0064000000000002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777.74257498580812</v>
      </c>
      <c r="P24" s="36">
        <v>53.05</v>
      </c>
      <c r="Q24" s="36">
        <v>19.29</v>
      </c>
      <c r="R24" s="38">
        <v>0</v>
      </c>
      <c r="S24" s="38">
        <v>0</v>
      </c>
      <c r="T24" s="37">
        <f>SUMPRODUCT(LTA!J24:AN24,LTA!J$101:AN$101,LTA!J$103:AN$103)</f>
        <v>61.34</v>
      </c>
      <c r="U24" s="37">
        <f>SUMPRODUCT(LTA!J24:AN24,LTA!J$102:AN$102,LTA!J$103:AN$103)</f>
        <v>78.39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11.516902708961062</v>
      </c>
      <c r="AD24">
        <f t="shared" si="1"/>
        <v>776.08207227684704</v>
      </c>
      <c r="AE24">
        <f>'IDT-1'!B24</f>
        <v>0</v>
      </c>
      <c r="AF24" s="24"/>
      <c r="AG24">
        <f t="shared" si="2"/>
        <v>776.08207227684704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-34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5.0064000000000002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783.39576203963441</v>
      </c>
      <c r="P25" s="36">
        <v>83.660000000000011</v>
      </c>
      <c r="Q25" s="36">
        <v>19.29</v>
      </c>
      <c r="R25" s="38">
        <v>0</v>
      </c>
      <c r="S25" s="38">
        <v>0</v>
      </c>
      <c r="T25" s="37">
        <f>SUMPRODUCT(LTA!J25:AN25,LTA!J$101:AN$101,LTA!J$103:AN$103)</f>
        <v>57</v>
      </c>
      <c r="U25" s="37">
        <f>SUMPRODUCT(LTA!J25:AN25,LTA!J$102:AN$102,LTA!J$103:AN$103)</f>
        <v>76.89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11.696217060689204</v>
      </c>
      <c r="AD25">
        <f t="shared" si="1"/>
        <v>815.32594497894547</v>
      </c>
      <c r="AE25">
        <f>'IDT-1'!B25</f>
        <v>0</v>
      </c>
      <c r="AF25" s="24"/>
      <c r="AG25">
        <f t="shared" si="2"/>
        <v>815.32594497894547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-25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5.0064000000000002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82.89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799.83018217802316</v>
      </c>
      <c r="P26" s="36">
        <v>83.660000000000011</v>
      </c>
      <c r="Q26" s="36">
        <v>19.29</v>
      </c>
      <c r="R26" s="38">
        <v>0</v>
      </c>
      <c r="S26" s="38">
        <v>0</v>
      </c>
      <c r="T26" s="37">
        <f>SUMPRODUCT(LTA!J26:AN26,LTA!J$101:AN$101,LTA!J$103:AN$103)</f>
        <v>55.989999999999995</v>
      </c>
      <c r="U26" s="37">
        <f>SUMPRODUCT(LTA!J26:AN26,LTA!J$102:AN$102,LTA!J$103:AN$103)</f>
        <v>75.89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11.605603246729441</v>
      </c>
      <c r="AD26">
        <f t="shared" si="1"/>
        <v>854.84097893129376</v>
      </c>
      <c r="AE26">
        <f>'IDT-1'!B26</f>
        <v>0</v>
      </c>
      <c r="AF26" s="24"/>
      <c r="AG26">
        <f t="shared" si="2"/>
        <v>854.84097893129376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5.0064000000000002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82.89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823.66993176881351</v>
      </c>
      <c r="P27" s="36">
        <v>83.66</v>
      </c>
      <c r="Q27" s="36">
        <v>38.22</v>
      </c>
      <c r="R27" s="38">
        <v>0</v>
      </c>
      <c r="S27" s="38">
        <v>0</v>
      </c>
      <c r="T27" s="37">
        <f>SUMPRODUCT(LTA!J27:AN27,LTA!J$101:AN$101,LTA!J$103:AN$103)</f>
        <v>54.34</v>
      </c>
      <c r="U27" s="37">
        <f>SUMPRODUCT(LTA!J27:AN27,LTA!J$102:AN$102,LTA!J$103:AN$103)</f>
        <v>74.39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12.03861968625295</v>
      </c>
      <c r="AD27">
        <f t="shared" si="1"/>
        <v>903.62771208256061</v>
      </c>
      <c r="AE27">
        <f>'IDT-1'!B27</f>
        <v>0</v>
      </c>
      <c r="AF27" s="24"/>
      <c r="AG27">
        <f t="shared" si="2"/>
        <v>903.62771208256061</v>
      </c>
      <c r="AI27" s="34">
        <f>PXIL!H27</f>
        <v>0</v>
      </c>
      <c r="AJ27" s="34">
        <f>PXIL!N27</f>
        <v>0</v>
      </c>
      <c r="AK27" s="34">
        <f>RTM_IEX!H27</f>
        <v>10.62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5.4236000000000004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82.89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869.69625769181505</v>
      </c>
      <c r="P28" s="36">
        <v>83.660000000000011</v>
      </c>
      <c r="Q28" s="36">
        <v>38.22</v>
      </c>
      <c r="R28" s="38">
        <v>0</v>
      </c>
      <c r="S28" s="38">
        <v>0</v>
      </c>
      <c r="T28" s="37">
        <f>SUMPRODUCT(LTA!J28:AN28,LTA!J$101:AN$101,LTA!J$103:AN$103)</f>
        <v>51.77</v>
      </c>
      <c r="U28" s="37">
        <f>SUMPRODUCT(LTA!J28:AN28,LTA!J$102:AN$102,LTA!J$103:AN$103)</f>
        <v>72.430000000000007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12.471669304006165</v>
      </c>
      <c r="AD28">
        <f t="shared" si="1"/>
        <v>954.74818838780914</v>
      </c>
      <c r="AE28">
        <f>'IDT-1'!B28</f>
        <v>0</v>
      </c>
      <c r="AF28" s="24"/>
      <c r="AG28">
        <f t="shared" si="2"/>
        <v>954.74818838780914</v>
      </c>
      <c r="AI28" s="34">
        <f>PXIL!H28</f>
        <v>0</v>
      </c>
      <c r="AJ28" s="34">
        <f>PXIL!N28</f>
        <v>0</v>
      </c>
      <c r="AK28" s="34">
        <f>RTM_IEX!H28</f>
        <v>20.260000000000002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5.4236000000000004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82.89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883.19402122448128</v>
      </c>
      <c r="P29" s="36">
        <v>83.660000000000011</v>
      </c>
      <c r="Q29" s="36">
        <v>38.22</v>
      </c>
      <c r="R29" s="38">
        <v>1.34</v>
      </c>
      <c r="S29" s="38">
        <v>0</v>
      </c>
      <c r="T29" s="37">
        <f>SUMPRODUCT(LTA!J29:AN29,LTA!J$101:AN$101,LTA!J$103:AN$103)</f>
        <v>48.89</v>
      </c>
      <c r="U29" s="37">
        <f>SUMPRODUCT(LTA!J29:AN29,LTA!J$102:AN$102,LTA!J$103:AN$103)</f>
        <v>80.63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12.973214517680562</v>
      </c>
      <c r="AD29">
        <f t="shared" si="1"/>
        <v>1013.9544067068009</v>
      </c>
      <c r="AE29">
        <f>'IDT-1'!B29</f>
        <v>0</v>
      </c>
      <c r="AF29" s="24"/>
      <c r="AG29">
        <f t="shared" si="2"/>
        <v>1013.9544067068009</v>
      </c>
      <c r="AI29" s="34">
        <f>PXIL!H29</f>
        <v>0</v>
      </c>
      <c r="AJ29" s="34">
        <f>PXIL!N29</f>
        <v>0</v>
      </c>
      <c r="AK29" s="34">
        <f>RTM_IEX!H29</f>
        <v>59.81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5.4236000000000004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82.89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887.42024698457806</v>
      </c>
      <c r="P30" s="36">
        <v>83.660000000000011</v>
      </c>
      <c r="Q30" s="36">
        <v>38.22</v>
      </c>
      <c r="R30" s="38">
        <v>4.79</v>
      </c>
      <c r="S30" s="38">
        <v>0</v>
      </c>
      <c r="T30" s="37">
        <f>SUMPRODUCT(LTA!J30:AN30,LTA!J$101:AN$101,LTA!J$103:AN$103)</f>
        <v>46.69</v>
      </c>
      <c r="U30" s="37">
        <f>SUMPRODUCT(LTA!J30:AN30,LTA!J$102:AN$102,LTA!J$103:AN$103)</f>
        <v>80.150000000000006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13.436442814065375</v>
      </c>
      <c r="AD30">
        <f t="shared" si="1"/>
        <v>1068.6374041705128</v>
      </c>
      <c r="AE30">
        <f>'IDT-1'!B30</f>
        <v>0</v>
      </c>
      <c r="AF30" s="24"/>
      <c r="AG30">
        <f t="shared" si="2"/>
        <v>1068.6374041705128</v>
      </c>
      <c r="AI30" s="34">
        <f>PXIL!H30</f>
        <v>0</v>
      </c>
      <c r="AJ30" s="34">
        <f>PXIL!N30</f>
        <v>0</v>
      </c>
      <c r="AK30" s="34">
        <f>RTM_IEX!H30</f>
        <v>109.96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5.4236000000000004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82.89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888.1704218300581</v>
      </c>
      <c r="P31" s="36">
        <v>84.28</v>
      </c>
      <c r="Q31" s="36">
        <v>38.529999999999994</v>
      </c>
      <c r="R31" s="38">
        <v>12.035672178288999</v>
      </c>
      <c r="S31" s="38">
        <v>0</v>
      </c>
      <c r="T31" s="37">
        <f>SUMPRODUCT(LTA!J31:AN31,LTA!J$101:AN$101,LTA!J$103:AN$103)</f>
        <v>47.82</v>
      </c>
      <c r="U31" s="37">
        <f>SUMPRODUCT(LTA!J31:AN31,LTA!J$102:AN$102,LTA!J$103:AN$103)</f>
        <v>77.67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13.94620392906503</v>
      </c>
      <c r="AD31">
        <f t="shared" si="1"/>
        <v>1128.813490079282</v>
      </c>
      <c r="AE31">
        <f>'IDT-1'!B31</f>
        <v>0</v>
      </c>
      <c r="AF31" s="24"/>
      <c r="AG31">
        <f t="shared" si="2"/>
        <v>1128.813490079282</v>
      </c>
      <c r="AI31" s="34">
        <f>PXIL!H31</f>
        <v>0</v>
      </c>
      <c r="AJ31" s="34">
        <f>PXIL!N31</f>
        <v>0</v>
      </c>
      <c r="AK31" s="34">
        <f>RTM_IEX!H31</f>
        <v>163.02000000000001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5.4236000000000004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82.89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896.4331458826872</v>
      </c>
      <c r="P32" s="36">
        <v>84.28</v>
      </c>
      <c r="Q32" s="36">
        <v>38.529999999999994</v>
      </c>
      <c r="R32" s="38">
        <v>24.390000000000004</v>
      </c>
      <c r="S32" s="38">
        <v>0</v>
      </c>
      <c r="T32" s="37">
        <f>SUMPRODUCT(LTA!J32:AN32,LTA!J$101:AN$101,LTA!J$103:AN$103)</f>
        <v>53.790000000000006</v>
      </c>
      <c r="U32" s="37">
        <f>SUMPRODUCT(LTA!J32:AN32,LTA!J$102:AN$102,LTA!J$103:AN$103)</f>
        <v>76.240000000000009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-257.65999999999997</v>
      </c>
      <c r="AC32">
        <f t="shared" si="0"/>
        <v>14.554507164809488</v>
      </c>
      <c r="AD32">
        <f t="shared" si="1"/>
        <v>1200.6222387178777</v>
      </c>
      <c r="AE32">
        <f>'IDT-1'!B32</f>
        <v>0</v>
      </c>
      <c r="AF32" s="24"/>
      <c r="AG32">
        <f t="shared" si="2"/>
        <v>1200.6222387178777</v>
      </c>
      <c r="AI32" s="34">
        <f>PXIL!H32</f>
        <v>0</v>
      </c>
      <c r="AJ32" s="34">
        <f>PXIL!N32</f>
        <v>0</v>
      </c>
      <c r="AK32" s="34">
        <f>RTM_IEX!H32</f>
        <v>210.28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5.4236000000000004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82.89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911.16365100779944</v>
      </c>
      <c r="P33" s="36">
        <v>84.264911973883642</v>
      </c>
      <c r="Q33" s="36">
        <v>38.529999999999994</v>
      </c>
      <c r="R33" s="38">
        <v>30</v>
      </c>
      <c r="S33" s="38">
        <v>0</v>
      </c>
      <c r="T33" s="37">
        <f>SUMPRODUCT(LTA!J33:AN33,LTA!J$101:AN$101,LTA!J$103:AN$103)</f>
        <v>66.289999999999992</v>
      </c>
      <c r="U33" s="37">
        <f>SUMPRODUCT(LTA!J33:AN33,LTA!J$102:AN$102,LTA!J$103:AN$103)</f>
        <v>73.78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-257.65999999999997</v>
      </c>
      <c r="AC33">
        <f t="shared" si="0"/>
        <v>14.712388668441053</v>
      </c>
      <c r="AD33">
        <f t="shared" si="1"/>
        <v>1219.2597743132421</v>
      </c>
      <c r="AE33">
        <f>'IDT-1'!B33</f>
        <v>18</v>
      </c>
      <c r="AF33" s="24"/>
      <c r="AG33">
        <f t="shared" si="2"/>
        <v>1237.2597743132421</v>
      </c>
      <c r="AI33" s="34">
        <f>PXIL!H33</f>
        <v>0</v>
      </c>
      <c r="AJ33" s="34">
        <f>PXIL!N33</f>
        <v>0</v>
      </c>
      <c r="AK33" s="34">
        <f>RTM_IEX!H33</f>
        <v>198.71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5.4236000000000004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869.70973625645161</v>
      </c>
      <c r="P34" s="36">
        <v>83.66</v>
      </c>
      <c r="Q34" s="36">
        <v>38.220000000000006</v>
      </c>
      <c r="R34" s="38">
        <v>31</v>
      </c>
      <c r="S34" s="38">
        <v>0</v>
      </c>
      <c r="T34" s="37">
        <f>SUMPRODUCT(LTA!J34:AN34,LTA!J$101:AN$101,LTA!J$103:AN$103)</f>
        <v>91.37</v>
      </c>
      <c r="U34" s="37">
        <f>SUMPRODUCT(LTA!J34:AN34,LTA!J$102:AN$102,LTA!J$103:AN$103)</f>
        <v>72.11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-257.65999999999997</v>
      </c>
      <c r="AC34">
        <f t="shared" si="0"/>
        <v>14.707946523949108</v>
      </c>
      <c r="AD34">
        <f t="shared" si="1"/>
        <v>1218.7353897325022</v>
      </c>
      <c r="AE34">
        <f>'IDT-1'!B34</f>
        <v>70</v>
      </c>
      <c r="AF34" s="24"/>
      <c r="AG34">
        <f t="shared" si="2"/>
        <v>1288.7353897325022</v>
      </c>
      <c r="AI34" s="34">
        <f>PXIL!H34</f>
        <v>0</v>
      </c>
      <c r="AJ34" s="34">
        <f>PXIL!N34</f>
        <v>0</v>
      </c>
      <c r="AK34" s="34">
        <f>RTM_IEX!H34</f>
        <v>217.03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5.4236000000000004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82.89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847.24485367680245</v>
      </c>
      <c r="P35" s="36">
        <v>83.66</v>
      </c>
      <c r="Q35" s="36">
        <v>38.220000000000006</v>
      </c>
      <c r="R35" s="38">
        <v>37</v>
      </c>
      <c r="S35" s="38">
        <v>0</v>
      </c>
      <c r="T35" s="37">
        <f>SUMPRODUCT(LTA!J35:AN35,LTA!J$101:AN$101,LTA!J$103:AN$103)</f>
        <v>137.18</v>
      </c>
      <c r="U35" s="37">
        <f>SUMPRODUCT(LTA!J35:AN35,LTA!J$102:AN$102,LTA!J$103:AN$103)</f>
        <v>68.47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97.419999999999987</v>
      </c>
      <c r="AB35" s="75">
        <f>-STOA!N35</f>
        <v>-257.65999999999997</v>
      </c>
      <c r="AC35">
        <f t="shared" si="0"/>
        <v>15.234417510280055</v>
      </c>
      <c r="AD35">
        <f t="shared" si="1"/>
        <v>1280.8840361665223</v>
      </c>
      <c r="AE35">
        <f>'IDT-1'!B35</f>
        <v>9</v>
      </c>
      <c r="AF35" s="24"/>
      <c r="AG35">
        <f t="shared" si="2"/>
        <v>1289.8840361665223</v>
      </c>
      <c r="AI35" s="34">
        <f>PXIL!H35</f>
        <v>0</v>
      </c>
      <c r="AJ35" s="34">
        <f>PXIL!N35</f>
        <v>0</v>
      </c>
      <c r="AK35" s="34">
        <f>RTM_IEX!H35</f>
        <v>156.27000000000001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5.4236000000000004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82.89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833.63078934195141</v>
      </c>
      <c r="P36" s="36">
        <v>83.66</v>
      </c>
      <c r="Q36" s="36">
        <v>38.220000000000006</v>
      </c>
      <c r="R36" s="38">
        <v>40</v>
      </c>
      <c r="S36" s="38">
        <v>0</v>
      </c>
      <c r="T36" s="37">
        <f>SUMPRODUCT(LTA!J36:AN36,LTA!J$101:AN$101,LTA!J$103:AN$103)</f>
        <v>189.21</v>
      </c>
      <c r="U36" s="37">
        <f>SUMPRODUCT(LTA!J36:AN36,LTA!J$102:AN$102,LTA!J$103:AN$103)</f>
        <v>64.8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97.419999999999987</v>
      </c>
      <c r="AB36" s="75">
        <f>-STOA!N36</f>
        <v>-257.65999999999997</v>
      </c>
      <c r="AC36">
        <f t="shared" si="0"/>
        <v>15.016655369867307</v>
      </c>
      <c r="AD36">
        <f t="shared" si="1"/>
        <v>1255.1777339720838</v>
      </c>
      <c r="AE36">
        <f>'IDT-1'!B36</f>
        <v>77</v>
      </c>
      <c r="AF36" s="24"/>
      <c r="AG36">
        <f t="shared" si="2"/>
        <v>1332.1777339720838</v>
      </c>
      <c r="AI36" s="34">
        <f>PXIL!H36</f>
        <v>0</v>
      </c>
      <c r="AJ36" s="34">
        <f>PXIL!N36</f>
        <v>0</v>
      </c>
      <c r="AK36" s="34">
        <f>RTM_IEX!H36</f>
        <v>92.6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5.4236000000000004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82.89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821.32482271462322</v>
      </c>
      <c r="P37" s="36">
        <v>83.66</v>
      </c>
      <c r="Q37" s="36">
        <v>38.220000000000006</v>
      </c>
      <c r="R37" s="38">
        <v>42.5</v>
      </c>
      <c r="S37" s="38">
        <v>0</v>
      </c>
      <c r="T37" s="37">
        <f>SUMPRODUCT(LTA!J37:AN37,LTA!J$101:AN$101,LTA!J$103:AN$103)</f>
        <v>245.58</v>
      </c>
      <c r="U37" s="37">
        <f>SUMPRODUCT(LTA!J37:AN37,LTA!J$102:AN$102,LTA!J$103:AN$103)</f>
        <v>62.150000000000006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97.419999999999987</v>
      </c>
      <c r="AB37" s="75">
        <f>-STOA!N37</f>
        <v>-257.65999999999997</v>
      </c>
      <c r="AC37">
        <f t="shared" si="0"/>
        <v>15.239709250197752</v>
      </c>
      <c r="AD37">
        <f t="shared" si="1"/>
        <v>1281.5087134644252</v>
      </c>
      <c r="AE37">
        <f>'IDT-1'!B37</f>
        <v>92</v>
      </c>
      <c r="AF37" s="24"/>
      <c r="AG37">
        <f t="shared" si="2"/>
        <v>1373.5087134644252</v>
      </c>
      <c r="AI37" s="34">
        <f>PXIL!H37</f>
        <v>0</v>
      </c>
      <c r="AJ37" s="34">
        <f>PXIL!N37</f>
        <v>0</v>
      </c>
      <c r="AK37" s="34">
        <f>RTM_IEX!H37</f>
        <v>75.239999999999995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5.4236000000000004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82.89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815.19745432399714</v>
      </c>
      <c r="P38" s="36">
        <v>83.66</v>
      </c>
      <c r="Q38" s="36">
        <v>38.220000000000006</v>
      </c>
      <c r="R38" s="38">
        <v>44.5</v>
      </c>
      <c r="S38" s="38">
        <v>0</v>
      </c>
      <c r="T38" s="37">
        <f>SUMPRODUCT(LTA!J38:AN38,LTA!J$101:AN$101,LTA!J$103:AN$103)</f>
        <v>300.29000000000002</v>
      </c>
      <c r="U38" s="37">
        <f>SUMPRODUCT(LTA!J38:AN38,LTA!J$102:AN$102,LTA!J$103:AN$103)</f>
        <v>59.81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97.419999999999987</v>
      </c>
      <c r="AB38" s="75">
        <f>-STOA!N38</f>
        <v>-257.65999999999997</v>
      </c>
      <c r="AC38">
        <f t="shared" si="0"/>
        <v>15.40999935571649</v>
      </c>
      <c r="AD38">
        <f t="shared" si="1"/>
        <v>1301.6110549682803</v>
      </c>
      <c r="AE38">
        <f>'IDT-1'!B38</f>
        <v>108</v>
      </c>
      <c r="AF38" s="24"/>
      <c r="AG38">
        <f t="shared" si="2"/>
        <v>1409.6110549682803</v>
      </c>
      <c r="AI38" s="34">
        <f>PXIL!H38</f>
        <v>0</v>
      </c>
      <c r="AJ38" s="34">
        <f>PXIL!N38</f>
        <v>0</v>
      </c>
      <c r="AK38" s="34">
        <f>RTM_IEX!H38</f>
        <v>47.27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5.4236000000000004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82.89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809.62963556621764</v>
      </c>
      <c r="P39" s="36">
        <v>83.66</v>
      </c>
      <c r="Q39" s="36">
        <v>38.220000000000006</v>
      </c>
      <c r="R39" s="38">
        <v>44.5</v>
      </c>
      <c r="S39" s="38">
        <v>0</v>
      </c>
      <c r="T39" s="37">
        <f>SUMPRODUCT(LTA!J39:AN39,LTA!J$101:AN$101,LTA!J$103:AN$103)</f>
        <v>346.99</v>
      </c>
      <c r="U39" s="37">
        <f>SUMPRODUCT(LTA!J39:AN39,LTA!J$102:AN$102,LTA!J$103:AN$103)</f>
        <v>66.820000000000007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50.94</v>
      </c>
      <c r="Z39" s="34">
        <f>IEX!N39</f>
        <v>0</v>
      </c>
      <c r="AA39" s="75">
        <f>STOA!H39</f>
        <v>97.419999999999987</v>
      </c>
      <c r="AB39" s="75">
        <f>-STOA!N39</f>
        <v>-257.65999999999997</v>
      </c>
      <c r="AC39">
        <f t="shared" si="0"/>
        <v>16.713781678151143</v>
      </c>
      <c r="AD39">
        <f t="shared" si="1"/>
        <v>1455.5194538880667</v>
      </c>
      <c r="AE39">
        <f>'IDT-1'!B39</f>
        <v>0</v>
      </c>
      <c r="AF39" s="24"/>
      <c r="AG39">
        <f t="shared" si="2"/>
        <v>1455.5194538880667</v>
      </c>
      <c r="AI39" s="34">
        <f>PXIL!H39</f>
        <v>0</v>
      </c>
      <c r="AJ39" s="34">
        <f>PXIL!N39</f>
        <v>0</v>
      </c>
      <c r="AK39" s="34">
        <f>RTM_IEX!H39</f>
        <v>29.9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73.5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5.4236000000000004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82.89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800.90746790390585</v>
      </c>
      <c r="P40" s="36">
        <v>83.66</v>
      </c>
      <c r="Q40" s="36">
        <v>38.22</v>
      </c>
      <c r="R40" s="38">
        <v>46.499999999999993</v>
      </c>
      <c r="S40" s="38">
        <v>0</v>
      </c>
      <c r="T40" s="37">
        <f>SUMPRODUCT(LTA!J40:AN40,LTA!J$101:AN$101,LTA!J$103:AN$103)</f>
        <v>389.45</v>
      </c>
      <c r="U40" s="37">
        <f>SUMPRODUCT(LTA!J40:AN40,LTA!J$102:AN$102,LTA!J$103:AN$103)</f>
        <v>66.320000000000007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97.419999999999987</v>
      </c>
      <c r="AB40" s="75">
        <f>-STOA!N40</f>
        <v>-257.65999999999997</v>
      </c>
      <c r="AC40">
        <f t="shared" si="0"/>
        <v>16.888231469787723</v>
      </c>
      <c r="AD40">
        <f t="shared" si="1"/>
        <v>1476.1128364341178</v>
      </c>
      <c r="AE40">
        <f>'IDT-1'!B40</f>
        <v>0</v>
      </c>
      <c r="AF40" s="24"/>
      <c r="AG40">
        <f t="shared" si="2"/>
        <v>1476.1128364341178</v>
      </c>
      <c r="AI40" s="34">
        <f>PXIL!H40</f>
        <v>0</v>
      </c>
      <c r="AJ40" s="34">
        <f>PXIL!N40</f>
        <v>0</v>
      </c>
      <c r="AK40" s="34">
        <f>RTM_IEX!H40</f>
        <v>25.08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114.79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5.4236000000000004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800.48928388155741</v>
      </c>
      <c r="P41" s="36">
        <v>83.66</v>
      </c>
      <c r="Q41" s="36">
        <v>38.22</v>
      </c>
      <c r="R41" s="38">
        <v>46.499999999999993</v>
      </c>
      <c r="S41" s="38">
        <v>0</v>
      </c>
      <c r="T41" s="37">
        <f>SUMPRODUCT(LTA!J41:AN41,LTA!J$101:AN$101,LTA!J$103:AN$103)</f>
        <v>459.25</v>
      </c>
      <c r="U41" s="37">
        <f>SUMPRODUCT(LTA!J41:AN41,LTA!J$102:AN$102,LTA!J$103:AN$103)</f>
        <v>65.820000000000007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97.419999999999987</v>
      </c>
      <c r="AB41" s="75">
        <f>-STOA!N41</f>
        <v>-257.65999999999997</v>
      </c>
      <c r="AC41">
        <f t="shared" si="0"/>
        <v>17.167042723999998</v>
      </c>
      <c r="AD41">
        <f t="shared" si="1"/>
        <v>1509.0258411575574</v>
      </c>
      <c r="AE41">
        <f>'IDT-1'!B41</f>
        <v>0</v>
      </c>
      <c r="AF41" s="24"/>
      <c r="AG41">
        <f t="shared" si="2"/>
        <v>1509.0258411575574</v>
      </c>
      <c r="AI41" s="34">
        <f>PXIL!H41</f>
        <v>0</v>
      </c>
      <c r="AJ41" s="34">
        <f>PXIL!N41</f>
        <v>0</v>
      </c>
      <c r="AK41" s="34">
        <f>RTM_IEX!H41</f>
        <v>8.68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95.5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5.4236000000000004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799.83805064597379</v>
      </c>
      <c r="P42" s="36">
        <v>83.66</v>
      </c>
      <c r="Q42" s="36">
        <v>38.22</v>
      </c>
      <c r="R42" s="38">
        <v>46.499999999999993</v>
      </c>
      <c r="S42" s="38">
        <v>0</v>
      </c>
      <c r="T42" s="37">
        <f>SUMPRODUCT(LTA!J42:AN42,LTA!J$101:AN$101,LTA!J$103:AN$103)</f>
        <v>499.34000000000003</v>
      </c>
      <c r="U42" s="37">
        <f>SUMPRODUCT(LTA!J42:AN42,LTA!J$102:AN$102,LTA!J$103:AN$103)</f>
        <v>65.320000000000007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97.419999999999987</v>
      </c>
      <c r="AB42" s="75">
        <f>-STOA!N42</f>
        <v>-257.65999999999997</v>
      </c>
      <c r="AC42">
        <f t="shared" si="0"/>
        <v>17.283456364821095</v>
      </c>
      <c r="AD42">
        <f t="shared" si="1"/>
        <v>1522.7681942811525</v>
      </c>
      <c r="AE42">
        <f>'IDT-1'!B42</f>
        <v>0</v>
      </c>
      <c r="AF42" s="24"/>
      <c r="AG42">
        <f t="shared" si="2"/>
        <v>1522.7681942811525</v>
      </c>
      <c r="AI42" s="34">
        <f>PXIL!H42</f>
        <v>0</v>
      </c>
      <c r="AJ42" s="34">
        <f>PXIL!N42</f>
        <v>0</v>
      </c>
      <c r="AK42" s="34">
        <f>RTM_IEX!H42</f>
        <v>35.69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43.41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5.4236000000000004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82.89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793.27472228926888</v>
      </c>
      <c r="P43" s="36">
        <v>83.66</v>
      </c>
      <c r="Q43" s="36">
        <v>38.22</v>
      </c>
      <c r="R43" s="38">
        <v>46.499999999999993</v>
      </c>
      <c r="S43" s="38">
        <v>0</v>
      </c>
      <c r="T43" s="37">
        <f>SUMPRODUCT(LTA!J43:AN43,LTA!J$101:AN$101,LTA!J$103:AN$103)</f>
        <v>536.43000000000006</v>
      </c>
      <c r="U43" s="37">
        <f>SUMPRODUCT(LTA!J43:AN43,LTA!J$102:AN$102,LTA!J$103:AN$103)</f>
        <v>54.570000000000007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97.419999999999987</v>
      </c>
      <c r="AB43" s="75">
        <f>-STOA!N43</f>
        <v>-257.65999999999997</v>
      </c>
      <c r="AC43">
        <f t="shared" si="0"/>
        <v>17.546852406624772</v>
      </c>
      <c r="AD43">
        <f t="shared" si="1"/>
        <v>1553.8614698826441</v>
      </c>
      <c r="AE43">
        <f>'IDT-1'!B43</f>
        <v>0</v>
      </c>
      <c r="AF43" s="24"/>
      <c r="AG43">
        <f t="shared" si="2"/>
        <v>1553.8614698826441</v>
      </c>
      <c r="AI43" s="34">
        <f>PXIL!H43</f>
        <v>0</v>
      </c>
      <c r="AJ43" s="34">
        <f>PXIL!N43</f>
        <v>0</v>
      </c>
      <c r="AK43" s="34">
        <f>RTM_IEX!H43</f>
        <v>68.489999999999995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22.19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5.4236000000000004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82.89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793.27472228926888</v>
      </c>
      <c r="P44" s="36">
        <v>83.66</v>
      </c>
      <c r="Q44" s="36">
        <v>38.22</v>
      </c>
      <c r="R44" s="38">
        <v>46.499999999999993</v>
      </c>
      <c r="S44" s="38">
        <v>0</v>
      </c>
      <c r="T44" s="37">
        <f>SUMPRODUCT(LTA!J44:AN44,LTA!J$101:AN$101,LTA!J$103:AN$103)</f>
        <v>566.04</v>
      </c>
      <c r="U44" s="37">
        <f>SUMPRODUCT(LTA!J44:AN44,LTA!J$102:AN$102,LTA!J$103:AN$103)</f>
        <v>54.570000000000007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97.419999999999987</v>
      </c>
      <c r="AB44" s="75">
        <f>-STOA!N44</f>
        <v>-257.65999999999997</v>
      </c>
      <c r="AC44">
        <f t="shared" si="0"/>
        <v>17.536184406624773</v>
      </c>
      <c r="AD44">
        <f t="shared" si="1"/>
        <v>1552.6021378826442</v>
      </c>
      <c r="AE44">
        <f>'IDT-1'!B44</f>
        <v>0</v>
      </c>
      <c r="AF44" s="24"/>
      <c r="AG44">
        <f t="shared" si="2"/>
        <v>1552.6021378826442</v>
      </c>
      <c r="AI44" s="34">
        <f>PXIL!H44</f>
        <v>0</v>
      </c>
      <c r="AJ44" s="34">
        <f>PXIL!N44</f>
        <v>0</v>
      </c>
      <c r="AK44" s="34">
        <f>RTM_IEX!H44</f>
        <v>59.8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5.4236000000000004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785.36096644697318</v>
      </c>
      <c r="P45" s="36">
        <v>83.66</v>
      </c>
      <c r="Q45" s="36">
        <v>38.22</v>
      </c>
      <c r="R45" s="38">
        <v>46.499999999999993</v>
      </c>
      <c r="S45" s="38">
        <v>0</v>
      </c>
      <c r="T45" s="37">
        <f>SUMPRODUCT(LTA!J45:AN45,LTA!J$101:AN$101,LTA!J$103:AN$103)</f>
        <v>582.97</v>
      </c>
      <c r="U45" s="37">
        <f>SUMPRODUCT(LTA!J45:AN45,LTA!J$102:AN$102,LTA!J$103:AN$103)</f>
        <v>54.570000000000007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17.433672857549489</v>
      </c>
      <c r="AD45">
        <f t="shared" si="1"/>
        <v>1540.5008935894234</v>
      </c>
      <c r="AE45">
        <f>'IDT-1'!B45</f>
        <v>0</v>
      </c>
      <c r="AF45" s="24"/>
      <c r="AG45">
        <f t="shared" si="2"/>
        <v>1540.5008935894234</v>
      </c>
      <c r="AI45" s="34">
        <f>PXIL!H45</f>
        <v>0</v>
      </c>
      <c r="AJ45" s="34">
        <f>PXIL!N45</f>
        <v>0</v>
      </c>
      <c r="AK45" s="34">
        <f>RTM_IEX!H45</f>
        <v>56.91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78.13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5.4236000000000004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784.40140130815973</v>
      </c>
      <c r="P46" s="36">
        <v>83.66</v>
      </c>
      <c r="Q46" s="36">
        <v>38.22</v>
      </c>
      <c r="R46" s="38">
        <v>46.499999999999993</v>
      </c>
      <c r="S46" s="38">
        <v>0</v>
      </c>
      <c r="T46" s="37">
        <f>SUMPRODUCT(LTA!J46:AN46,LTA!J$101:AN$101,LTA!J$103:AN$103)</f>
        <v>583.74</v>
      </c>
      <c r="U46" s="37">
        <f>SUMPRODUCT(LTA!J46:AN46,LTA!J$102:AN$102,LTA!J$103:AN$103)</f>
        <v>54.570000000000007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17.294320510383457</v>
      </c>
      <c r="AD46">
        <f t="shared" si="1"/>
        <v>1524.0506807977763</v>
      </c>
      <c r="AE46">
        <f>'IDT-1'!B46</f>
        <v>0</v>
      </c>
      <c r="AF46" s="24"/>
      <c r="AG46">
        <f t="shared" si="2"/>
        <v>1524.0506807977763</v>
      </c>
      <c r="AI46" s="34">
        <f>PXIL!H46</f>
        <v>0</v>
      </c>
      <c r="AJ46" s="34">
        <f>PXIL!N46</f>
        <v>0</v>
      </c>
      <c r="AK46" s="34">
        <f>RTM_IEX!H46</f>
        <v>59.8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58.84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5.4236000000000004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99.605540183568394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770.1254426209747</v>
      </c>
      <c r="P47" s="36">
        <v>91.37</v>
      </c>
      <c r="Q47" s="36">
        <v>38.220000000000006</v>
      </c>
      <c r="R47" s="38">
        <v>47</v>
      </c>
      <c r="S47" s="38">
        <v>0</v>
      </c>
      <c r="T47" s="37">
        <f>SUMPRODUCT(LTA!J47:AN47,LTA!J$101:AN$101,LTA!J$103:AN$103)</f>
        <v>587.18000000000006</v>
      </c>
      <c r="U47" s="37">
        <f>SUMPRODUCT(LTA!J47:AN47,LTA!J$102:AN$102,LTA!J$103:AN$103)</f>
        <v>57.570000000000007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17.486508994953077</v>
      </c>
      <c r="AD47">
        <f t="shared" si="1"/>
        <v>1546.7380738095901</v>
      </c>
      <c r="AE47">
        <f>'IDT-1'!B47</f>
        <v>0</v>
      </c>
      <c r="AF47" s="24"/>
      <c r="AG47">
        <f t="shared" si="2"/>
        <v>1546.7380738095901</v>
      </c>
      <c r="AI47" s="34">
        <f>PXIL!H47</f>
        <v>0</v>
      </c>
      <c r="AJ47" s="34">
        <f>PXIL!N47</f>
        <v>0</v>
      </c>
      <c r="AK47" s="34">
        <f>RTM_IEX!H47</f>
        <v>116.71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7.72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5.4236000000000004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99.605540183568394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770.12560684751008</v>
      </c>
      <c r="P48" s="36">
        <v>91.37</v>
      </c>
      <c r="Q48" s="36">
        <v>38.220000000000006</v>
      </c>
      <c r="R48" s="38">
        <v>47</v>
      </c>
      <c r="S48" s="38">
        <v>0</v>
      </c>
      <c r="T48" s="37">
        <f>SUMPRODUCT(LTA!J48:AN48,LTA!J$101:AN$101,LTA!J$103:AN$103)</f>
        <v>587.9</v>
      </c>
      <c r="U48" s="37">
        <f>SUMPRODUCT(LTA!J48:AN48,LTA!J$102:AN$102,LTA!J$103:AN$103)</f>
        <v>58.070000000000007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17.350850374455977</v>
      </c>
      <c r="AD48">
        <f t="shared" si="1"/>
        <v>1530.7238966566224</v>
      </c>
      <c r="AE48">
        <f>'IDT-1'!B48</f>
        <v>0</v>
      </c>
      <c r="AF48" s="24"/>
      <c r="AG48">
        <f t="shared" si="2"/>
        <v>1530.7238966566224</v>
      </c>
      <c r="AI48" s="34">
        <f>PXIL!H48</f>
        <v>0</v>
      </c>
      <c r="AJ48" s="34">
        <f>PXIL!N48</f>
        <v>0</v>
      </c>
      <c r="AK48" s="34">
        <f>RTM_IEX!H48</f>
        <v>107.06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5.4236000000000004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99.605540183568394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770.12548220528879</v>
      </c>
      <c r="P49" s="36">
        <v>98.255281632653066</v>
      </c>
      <c r="Q49" s="36">
        <v>38.220000000000006</v>
      </c>
      <c r="R49" s="38">
        <v>46.999999999999993</v>
      </c>
      <c r="S49" s="38">
        <v>0</v>
      </c>
      <c r="T49" s="37">
        <f>SUMPRODUCT(LTA!J49:AN49,LTA!J$101:AN$101,LTA!J$103:AN$103)</f>
        <v>589.93000000000006</v>
      </c>
      <c r="U49" s="37">
        <f>SUMPRODUCT(LTA!J49:AN49,LTA!J$102:AN$102,LTA!J$103:AN$103)</f>
        <v>58.070000000000007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17.2638696931756</v>
      </c>
      <c r="AD49">
        <f t="shared" si="1"/>
        <v>1520.4560343283349</v>
      </c>
      <c r="AE49">
        <f>'IDT-1'!B49</f>
        <v>0</v>
      </c>
      <c r="AF49" s="24"/>
      <c r="AG49">
        <f t="shared" si="2"/>
        <v>1520.4560343283349</v>
      </c>
      <c r="AI49" s="34">
        <f>PXIL!H49</f>
        <v>0</v>
      </c>
      <c r="AJ49" s="34">
        <f>PXIL!N49</f>
        <v>0</v>
      </c>
      <c r="AK49" s="34">
        <f>RTM_IEX!H49</f>
        <v>87.79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5.4236000000000004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99.605540183568394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770.12542023832839</v>
      </c>
      <c r="P50" s="36">
        <v>98.25</v>
      </c>
      <c r="Q50" s="36">
        <v>38.220000000000006</v>
      </c>
      <c r="R50" s="38">
        <v>46.999999999999993</v>
      </c>
      <c r="S50" s="38">
        <v>0</v>
      </c>
      <c r="T50" s="37">
        <f>SUMPRODUCT(LTA!J50:AN50,LTA!J$101:AN$101,LTA!J$103:AN$103)</f>
        <v>590.25</v>
      </c>
      <c r="U50" s="37">
        <f>SUMPRODUCT(LTA!J50:AN50,LTA!J$102:AN$102,LTA!J$103:AN$103)</f>
        <v>57.1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17.104308806938846</v>
      </c>
      <c r="AD50">
        <f t="shared" si="1"/>
        <v>1501.6202516149579</v>
      </c>
      <c r="AE50">
        <f>'IDT-1'!B50</f>
        <v>0</v>
      </c>
      <c r="AF50" s="24"/>
      <c r="AG50">
        <f t="shared" si="2"/>
        <v>1501.6202516149579</v>
      </c>
      <c r="AI50" s="34">
        <f>PXIL!H50</f>
        <v>0</v>
      </c>
      <c r="AJ50" s="34">
        <f>PXIL!N50</f>
        <v>0</v>
      </c>
      <c r="AK50" s="34">
        <f>RTM_IEX!H50</f>
        <v>69.45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5.4236000000000004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99.61449848710653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760.54611100702243</v>
      </c>
      <c r="P51" s="36">
        <v>98.25</v>
      </c>
      <c r="Q51" s="36">
        <v>38.220000000000006</v>
      </c>
      <c r="R51" s="38">
        <v>46.999999999999993</v>
      </c>
      <c r="S51" s="38">
        <v>0</v>
      </c>
      <c r="T51" s="37">
        <f>SUMPRODUCT(LTA!J51:AN51,LTA!J$101:AN$101,LTA!J$103:AN$103)</f>
        <v>588.57000000000005</v>
      </c>
      <c r="U51" s="37">
        <f>SUMPRODUCT(LTA!J51:AN51,LTA!J$102:AN$102,LTA!J$103:AN$103)</f>
        <v>60.5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16.689933859145597</v>
      </c>
      <c r="AD51">
        <f t="shared" si="1"/>
        <v>1452.7042756349836</v>
      </c>
      <c r="AE51">
        <f>'IDT-1'!B51</f>
        <v>0</v>
      </c>
      <c r="AF51" s="24"/>
      <c r="AG51">
        <f t="shared" si="2"/>
        <v>1452.7042756349836</v>
      </c>
      <c r="AI51" s="34">
        <f>PXIL!H51</f>
        <v>0</v>
      </c>
      <c r="AJ51" s="34">
        <f>PXIL!N51</f>
        <v>0</v>
      </c>
      <c r="AK51" s="34">
        <f>RTM_IEX!H51</f>
        <v>27.97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99.61449848710653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760.54611100702243</v>
      </c>
      <c r="P52" s="36">
        <v>98.25</v>
      </c>
      <c r="Q52" s="36">
        <v>38.220000000000006</v>
      </c>
      <c r="R52" s="38">
        <v>46.999999999999993</v>
      </c>
      <c r="S52" s="38">
        <v>0</v>
      </c>
      <c r="T52" s="37">
        <f>SUMPRODUCT(LTA!J52:AN52,LTA!J$101:AN$101,LTA!J$103:AN$103)</f>
        <v>588.57000000000005</v>
      </c>
      <c r="U52" s="37">
        <f>SUMPRODUCT(LTA!J52:AN52,LTA!J$102:AN$102,LTA!J$103:AN$103)</f>
        <v>60.5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16.471928174595377</v>
      </c>
      <c r="AD52">
        <f t="shared" si="1"/>
        <v>1422.9522813195338</v>
      </c>
      <c r="AE52">
        <f>'IDT-1'!B52</f>
        <v>0</v>
      </c>
      <c r="AF52" s="24"/>
      <c r="AG52">
        <f t="shared" si="2"/>
        <v>1422.9522813195338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724.08808903309978</v>
      </c>
      <c r="P53" s="36">
        <v>98.25</v>
      </c>
      <c r="Q53" s="36">
        <v>38.220000000000006</v>
      </c>
      <c r="R53" s="38">
        <v>46.999999999999993</v>
      </c>
      <c r="S53" s="38">
        <v>0</v>
      </c>
      <c r="T53" s="37">
        <f>SUMPRODUCT(LTA!J53:AN53,LTA!J$101:AN$101,LTA!J$103:AN$103)</f>
        <v>586.57000000000005</v>
      </c>
      <c r="U53" s="37">
        <f>SUMPRODUCT(LTA!J53:AN53,LTA!J$102:AN$102,LTA!J$103:AN$103)</f>
        <v>55.710000000000008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16.179477360204764</v>
      </c>
      <c r="AD53">
        <f t="shared" si="1"/>
        <v>1392.4461013076341</v>
      </c>
      <c r="AE53">
        <f>'IDT-1'!B53</f>
        <v>0</v>
      </c>
      <c r="AF53" s="24"/>
      <c r="AG53">
        <f t="shared" si="2"/>
        <v>1392.4461013076341</v>
      </c>
      <c r="AI53" s="34">
        <f>PXIL!H53</f>
        <v>0</v>
      </c>
      <c r="AJ53" s="34">
        <f>PXIL!N53</f>
        <v>0</v>
      </c>
      <c r="AK53" s="34">
        <f>RTM_IEX!H53</f>
        <v>26.04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5.4236000000000004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654.13138373071945</v>
      </c>
      <c r="P54" s="36">
        <v>98.26</v>
      </c>
      <c r="Q54" s="36">
        <v>38.220000000000006</v>
      </c>
      <c r="R54" s="38">
        <v>46.999999999999993</v>
      </c>
      <c r="S54" s="38">
        <v>0</v>
      </c>
      <c r="T54" s="37">
        <f>SUMPRODUCT(LTA!J54:AN54,LTA!J$101:AN$101,LTA!J$103:AN$103)</f>
        <v>586.58000000000004</v>
      </c>
      <c r="U54" s="37">
        <f>SUMPRODUCT(LTA!J54:AN54,LTA!J$102:AN$102,LTA!J$103:AN$103)</f>
        <v>54.92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15.89340103566477</v>
      </c>
      <c r="AD54">
        <f t="shared" si="1"/>
        <v>1358.675472329794</v>
      </c>
      <c r="AE54">
        <f>'IDT-1'!B54</f>
        <v>0</v>
      </c>
      <c r="AF54" s="24"/>
      <c r="AG54">
        <f t="shared" si="2"/>
        <v>1358.675472329794</v>
      </c>
      <c r="AI54" s="34">
        <f>PXIL!H54</f>
        <v>0</v>
      </c>
      <c r="AJ54" s="34">
        <f>PXIL!N54</f>
        <v>0</v>
      </c>
      <c r="AK54" s="34">
        <f>RTM_IEX!H54</f>
        <v>62.71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5.4236000000000004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636.99728900646141</v>
      </c>
      <c r="P55" s="36">
        <v>98.26</v>
      </c>
      <c r="Q55" s="36">
        <v>14.47</v>
      </c>
      <c r="R55" s="38">
        <v>46.999999999999993</v>
      </c>
      <c r="S55" s="38">
        <v>0</v>
      </c>
      <c r="T55" s="37">
        <f>SUMPRODUCT(LTA!J55:AN55,LTA!J$101:AN$101,LTA!J$103:AN$103)</f>
        <v>583.24</v>
      </c>
      <c r="U55" s="37">
        <f>SUMPRODUCT(LTA!J55:AN55,LTA!J$102:AN$102,LTA!J$103:AN$103)</f>
        <v>54.41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15.436490639981001</v>
      </c>
      <c r="AD55">
        <f t="shared" si="1"/>
        <v>1304.7382880012194</v>
      </c>
      <c r="AE55">
        <f>'IDT-1'!B55</f>
        <v>0</v>
      </c>
      <c r="AF55" s="24"/>
      <c r="AG55">
        <f t="shared" si="2"/>
        <v>1304.7382880012194</v>
      </c>
      <c r="AI55" s="34">
        <f>PXIL!H55</f>
        <v>0</v>
      </c>
      <c r="AJ55" s="34">
        <f>PXIL!N55</f>
        <v>0</v>
      </c>
      <c r="AK55" s="34">
        <f>RTM_IEX!H55</f>
        <v>53.05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5.4236000000000004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620.42495161608508</v>
      </c>
      <c r="P56" s="36">
        <v>45</v>
      </c>
      <c r="Q56" s="36">
        <v>14.47</v>
      </c>
      <c r="R56" s="38">
        <v>46.999999999999993</v>
      </c>
      <c r="S56" s="38">
        <v>0</v>
      </c>
      <c r="T56" s="37">
        <f>SUMPRODUCT(LTA!J56:AN56,LTA!J$101:AN$101,LTA!J$103:AN$103)</f>
        <v>583.24</v>
      </c>
      <c r="U56" s="37">
        <f>SUMPRODUCT(LTA!J56:AN56,LTA!J$102:AN$102,LTA!J$103:AN$103)</f>
        <v>51.980000000000004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15.040159005901838</v>
      </c>
      <c r="AD56">
        <f t="shared" si="1"/>
        <v>1257.9522822449226</v>
      </c>
      <c r="AE56">
        <f>'IDT-1'!B56</f>
        <v>0</v>
      </c>
      <c r="AF56" s="24"/>
      <c r="AG56">
        <f t="shared" si="2"/>
        <v>1257.9522822449226</v>
      </c>
      <c r="AI56" s="34">
        <f>PXIL!H56</f>
        <v>0</v>
      </c>
      <c r="AJ56" s="34">
        <f>PXIL!N56</f>
        <v>0</v>
      </c>
      <c r="AK56" s="34">
        <f>RTM_IEX!H56</f>
        <v>78.13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5.4236000000000004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598.25188514281228</v>
      </c>
      <c r="P57" s="36">
        <v>43.410000000000004</v>
      </c>
      <c r="Q57" s="36">
        <v>14.47</v>
      </c>
      <c r="R57" s="38">
        <v>46.999999999999993</v>
      </c>
      <c r="S57" s="38">
        <v>0</v>
      </c>
      <c r="T57" s="37">
        <f>SUMPRODUCT(LTA!J57:AN57,LTA!J$101:AN$101,LTA!J$103:AN$103)</f>
        <v>583.24</v>
      </c>
      <c r="U57" s="37">
        <f>SUMPRODUCT(LTA!J57:AN57,LTA!J$102:AN$102,LTA!J$103:AN$103)</f>
        <v>49.57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14.885153247526345</v>
      </c>
      <c r="AD57">
        <f t="shared" si="1"/>
        <v>1239.6542215300246</v>
      </c>
      <c r="AE57">
        <f>'IDT-1'!B57</f>
        <v>0</v>
      </c>
      <c r="AF57" s="24"/>
      <c r="AG57">
        <f t="shared" si="2"/>
        <v>1239.6542215300246</v>
      </c>
      <c r="AI57" s="34">
        <f>PXIL!H57</f>
        <v>0</v>
      </c>
      <c r="AJ57" s="34">
        <f>PXIL!N57</f>
        <v>0</v>
      </c>
      <c r="AK57" s="34">
        <f>RTM_IEX!H57</f>
        <v>85.85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5.4236000000000004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576.97705699080484</v>
      </c>
      <c r="P58" s="36">
        <v>43.410000000000004</v>
      </c>
      <c r="Q58" s="36">
        <v>14.47</v>
      </c>
      <c r="R58" s="38">
        <v>46.999999999999993</v>
      </c>
      <c r="S58" s="38">
        <v>0</v>
      </c>
      <c r="T58" s="37">
        <f>SUMPRODUCT(LTA!J58:AN58,LTA!J$101:AN$101,LTA!J$103:AN$103)</f>
        <v>583.24</v>
      </c>
      <c r="U58" s="37">
        <f>SUMPRODUCT(LTA!J58:AN58,LTA!J$102:AN$102,LTA!J$103:AN$103)</f>
        <v>49.57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14.576832691049486</v>
      </c>
      <c r="AD58">
        <f t="shared" si="1"/>
        <v>1203.2577139344946</v>
      </c>
      <c r="AE58">
        <f>'IDT-1'!B58</f>
        <v>0</v>
      </c>
      <c r="AF58" s="24"/>
      <c r="AG58">
        <f t="shared" si="2"/>
        <v>1203.2577139344946</v>
      </c>
      <c r="AI58" s="34">
        <f>PXIL!H58</f>
        <v>0</v>
      </c>
      <c r="AJ58" s="34">
        <f>PXIL!N58</f>
        <v>0</v>
      </c>
      <c r="AK58" s="34">
        <f>RTM_IEX!H58</f>
        <v>70.42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5.4236000000000004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515.29535971231496</v>
      </c>
      <c r="P59" s="36">
        <v>43.410000000000004</v>
      </c>
      <c r="Q59" s="36">
        <v>14.47</v>
      </c>
      <c r="R59" s="38">
        <v>46.999999999999993</v>
      </c>
      <c r="S59" s="38">
        <v>0</v>
      </c>
      <c r="T59" s="37">
        <f>SUMPRODUCT(LTA!J59:AN59,LTA!J$101:AN$101,LTA!J$103:AN$103)</f>
        <v>582.22</v>
      </c>
      <c r="U59" s="37">
        <f>SUMPRODUCT(LTA!J59:AN59,LTA!J$102:AN$102,LTA!J$103:AN$103)</f>
        <v>48.599999999999994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14.244514433910172</v>
      </c>
      <c r="AD59">
        <f t="shared" si="1"/>
        <v>1164.0283349131441</v>
      </c>
      <c r="AE59">
        <f>'IDT-1'!B59</f>
        <v>0</v>
      </c>
      <c r="AF59" s="24"/>
      <c r="AG59">
        <f t="shared" si="2"/>
        <v>1164.0283349131441</v>
      </c>
      <c r="AI59" s="34">
        <f>PXIL!H59</f>
        <v>0</v>
      </c>
      <c r="AJ59" s="34">
        <f>PXIL!N59</f>
        <v>0</v>
      </c>
      <c r="AK59" s="34">
        <f>RTM_IEX!H59</f>
        <v>94.53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5.4236000000000004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511.09075035582725</v>
      </c>
      <c r="P60" s="36">
        <v>43.410000000000004</v>
      </c>
      <c r="Q60" s="36">
        <v>14.47</v>
      </c>
      <c r="R60" s="38">
        <v>46.999999999999993</v>
      </c>
      <c r="S60" s="38">
        <v>0</v>
      </c>
      <c r="T60" s="37">
        <f>SUMPRODUCT(LTA!J60:AN60,LTA!J$101:AN$101,LTA!J$103:AN$103)</f>
        <v>579.57000000000005</v>
      </c>
      <c r="U60" s="37">
        <f>SUMPRODUCT(LTA!J60:AN60,LTA!J$102:AN$102,LTA!J$103:AN$103)</f>
        <v>48.599999999999994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14.000539715315673</v>
      </c>
      <c r="AD60">
        <f t="shared" si="1"/>
        <v>1135.2277002752508</v>
      </c>
      <c r="AE60">
        <f>'IDT-1'!B60</f>
        <v>0</v>
      </c>
      <c r="AF60" s="24"/>
      <c r="AG60">
        <f t="shared" si="2"/>
        <v>1135.2277002752508</v>
      </c>
      <c r="AI60" s="34">
        <f>PXIL!H60</f>
        <v>0</v>
      </c>
      <c r="AJ60" s="34">
        <f>PXIL!N60</f>
        <v>0</v>
      </c>
      <c r="AK60" s="34">
        <f>RTM_IEX!H60</f>
        <v>72.34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5.4236000000000004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509.81496143501784</v>
      </c>
      <c r="P61" s="36">
        <v>43.410000000000004</v>
      </c>
      <c r="Q61" s="36">
        <v>14.47</v>
      </c>
      <c r="R61" s="38">
        <v>46.999999999999993</v>
      </c>
      <c r="S61" s="38">
        <v>0</v>
      </c>
      <c r="T61" s="37">
        <f>SUMPRODUCT(LTA!J61:AN61,LTA!J$101:AN$101,LTA!J$103:AN$103)</f>
        <v>574.16000000000008</v>
      </c>
      <c r="U61" s="37">
        <f>SUMPRODUCT(LTA!J61:AN61,LTA!J$102:AN$102,LTA!J$103:AN$103)</f>
        <v>48.8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13.767811088380876</v>
      </c>
      <c r="AD61">
        <f t="shared" si="1"/>
        <v>1107.7546399813759</v>
      </c>
      <c r="AE61">
        <f>'IDT-1'!B61</f>
        <v>0</v>
      </c>
      <c r="AF61" s="24"/>
      <c r="AG61">
        <f t="shared" si="2"/>
        <v>1107.7546399813759</v>
      </c>
      <c r="AI61" s="34">
        <f>PXIL!H61</f>
        <v>0</v>
      </c>
      <c r="AJ61" s="34">
        <f>PXIL!N61</f>
        <v>0</v>
      </c>
      <c r="AK61" s="34">
        <f>RTM_IEX!H61</f>
        <v>51.12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5.4236000000000004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520.65445090919707</v>
      </c>
      <c r="P62" s="36">
        <v>43.410000000000004</v>
      </c>
      <c r="Q62" s="36">
        <v>14.47</v>
      </c>
      <c r="R62" s="38">
        <v>46.999999999999993</v>
      </c>
      <c r="S62" s="38">
        <v>0</v>
      </c>
      <c r="T62" s="37">
        <f>SUMPRODUCT(LTA!J62:AN62,LTA!J$101:AN$101,LTA!J$103:AN$103)</f>
        <v>567.96</v>
      </c>
      <c r="U62" s="37">
        <f>SUMPRODUCT(LTA!J62:AN62,LTA!J$102:AN$102,LTA!J$103:AN$103)</f>
        <v>49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13.541090799963982</v>
      </c>
      <c r="AD62">
        <f t="shared" si="1"/>
        <v>1080.9908497439724</v>
      </c>
      <c r="AE62">
        <f>'IDT-1'!B62</f>
        <v>0</v>
      </c>
      <c r="AF62" s="24"/>
      <c r="AG62">
        <f t="shared" si="2"/>
        <v>1080.9908497439724</v>
      </c>
      <c r="AI62" s="34">
        <f>PXIL!H62</f>
        <v>0</v>
      </c>
      <c r="AJ62" s="34">
        <f>PXIL!N62</f>
        <v>0</v>
      </c>
      <c r="AK62" s="34">
        <f>RTM_IEX!H62</f>
        <v>19.29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6.6752000000000002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524.96742689058419</v>
      </c>
      <c r="P63" s="36">
        <v>43.410000000000004</v>
      </c>
      <c r="Q63" s="36">
        <v>14.47</v>
      </c>
      <c r="R63" s="38">
        <v>46.999999999999993</v>
      </c>
      <c r="S63" s="38">
        <v>0</v>
      </c>
      <c r="T63" s="37">
        <f>SUMPRODUCT(LTA!J63:AN63,LTA!J$101:AN$101,LTA!J$103:AN$103)</f>
        <v>564.48</v>
      </c>
      <c r="U63" s="37">
        <f>SUMPRODUCT(LTA!J63:AN63,LTA!J$102:AN$102,LTA!J$103:AN$103)</f>
        <v>49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13.565069238207633</v>
      </c>
      <c r="AD63">
        <f t="shared" si="1"/>
        <v>1083.8214472871157</v>
      </c>
      <c r="AE63">
        <f>'IDT-1'!B63</f>
        <v>0</v>
      </c>
      <c r="AF63" s="24"/>
      <c r="AG63">
        <f t="shared" si="2"/>
        <v>1083.8214472871157</v>
      </c>
      <c r="AI63" s="34">
        <f>PXIL!H63</f>
        <v>0</v>
      </c>
      <c r="AJ63" s="34">
        <f>PXIL!N63</f>
        <v>0</v>
      </c>
      <c r="AK63" s="34">
        <f>RTM_IEX!H63</f>
        <v>20.25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6.6752000000000002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524.96742689058419</v>
      </c>
      <c r="P64" s="36">
        <v>43.410000000000004</v>
      </c>
      <c r="Q64" s="36">
        <v>14.47</v>
      </c>
      <c r="R64" s="38">
        <v>46.999999999999993</v>
      </c>
      <c r="S64" s="38">
        <v>0</v>
      </c>
      <c r="T64" s="37">
        <f>SUMPRODUCT(LTA!J64:AN64,LTA!J$101:AN$101,LTA!J$103:AN$103)</f>
        <v>552.25</v>
      </c>
      <c r="U64" s="37">
        <f>SUMPRODUCT(LTA!J64:AN64,LTA!J$102:AN$102,LTA!J$103:AN$103)</f>
        <v>49.9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13.437557238207631</v>
      </c>
      <c r="AD64">
        <f t="shared" si="1"/>
        <v>1068.7689592871159</v>
      </c>
      <c r="AE64">
        <f>'IDT-1'!B64</f>
        <v>0</v>
      </c>
      <c r="AF64" s="24"/>
      <c r="AG64">
        <f t="shared" si="2"/>
        <v>1068.7689592871159</v>
      </c>
      <c r="AI64" s="34">
        <f>PXIL!H64</f>
        <v>0</v>
      </c>
      <c r="AJ64" s="34">
        <f>PXIL!N64</f>
        <v>0</v>
      </c>
      <c r="AK64" s="34">
        <f>RTM_IEX!H64</f>
        <v>16.399999999999999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6.6752000000000002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531.8524036405895</v>
      </c>
      <c r="P65" s="36">
        <v>43.410000000000004</v>
      </c>
      <c r="Q65" s="36">
        <v>14.47</v>
      </c>
      <c r="R65" s="38">
        <v>46.999999999999993</v>
      </c>
      <c r="S65" s="38">
        <v>0</v>
      </c>
      <c r="T65" s="37">
        <f>SUMPRODUCT(LTA!J65:AN65,LTA!J$101:AN$101,LTA!J$103:AN$103)</f>
        <v>521.88000000000011</v>
      </c>
      <c r="U65" s="37">
        <f>SUMPRODUCT(LTA!J65:AN65,LTA!J$102:AN$102,LTA!J$103:AN$103)</f>
        <v>50.269999999999996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13.486487042907678</v>
      </c>
      <c r="AD65">
        <f t="shared" si="1"/>
        <v>1074.5450062324212</v>
      </c>
      <c r="AE65">
        <f>'IDT-1'!B65</f>
        <v>0</v>
      </c>
      <c r="AF65" s="24"/>
      <c r="AG65">
        <f t="shared" si="2"/>
        <v>1074.5450062324212</v>
      </c>
      <c r="AI65" s="34">
        <f>PXIL!H65</f>
        <v>0</v>
      </c>
      <c r="AJ65" s="34">
        <f>PXIL!N65</f>
        <v>0</v>
      </c>
      <c r="AK65" s="34">
        <f>RTM_IEX!H65</f>
        <v>45.34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6.6752000000000002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531.8524036405895</v>
      </c>
      <c r="P66" s="36">
        <v>43.410000000000004</v>
      </c>
      <c r="Q66" s="36">
        <v>14.47</v>
      </c>
      <c r="R66" s="38">
        <v>46.999999999999993</v>
      </c>
      <c r="S66" s="38">
        <v>0</v>
      </c>
      <c r="T66" s="37">
        <f>SUMPRODUCT(LTA!J66:AN66,LTA!J$101:AN$101,LTA!J$103:AN$103)</f>
        <v>486.55</v>
      </c>
      <c r="U66" s="37">
        <f>SUMPRODUCT(LTA!J66:AN66,LTA!J$102:AN$102,LTA!J$103:AN$103)</f>
        <v>51.070000000000007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13.374683042907675</v>
      </c>
      <c r="AD66">
        <f t="shared" si="1"/>
        <v>1061.3468102324209</v>
      </c>
      <c r="AE66">
        <f>'IDT-1'!B66</f>
        <v>0</v>
      </c>
      <c r="AF66" s="24"/>
      <c r="AG66">
        <f t="shared" si="2"/>
        <v>1061.3468102324209</v>
      </c>
      <c r="AI66" s="34">
        <f>PXIL!H66</f>
        <v>0</v>
      </c>
      <c r="AJ66" s="34">
        <f>PXIL!N66</f>
        <v>0</v>
      </c>
      <c r="AK66" s="34">
        <f>RTM_IEX!H66</f>
        <v>66.56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6.6752000000000002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536.88012516126412</v>
      </c>
      <c r="P67" s="36">
        <v>43.954556765163296</v>
      </c>
      <c r="Q67" s="36">
        <v>14.66</v>
      </c>
      <c r="R67" s="38">
        <v>46.999999999999993</v>
      </c>
      <c r="S67" s="38">
        <v>0</v>
      </c>
      <c r="T67" s="37">
        <f>SUMPRODUCT(LTA!J67:AN67,LTA!J$101:AN$101,LTA!J$103:AN$103)</f>
        <v>442.11</v>
      </c>
      <c r="U67" s="37">
        <f>SUMPRODUCT(LTA!J67:AN67,LTA!J$102:AN$102,LTA!J$103:AN$103)</f>
        <v>51.44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13.374954180508714</v>
      </c>
      <c r="AD67">
        <f t="shared" si="1"/>
        <v>1061.3788173806579</v>
      </c>
      <c r="AE67">
        <f>'IDT-1'!B67</f>
        <v>0</v>
      </c>
      <c r="AF67" s="24"/>
      <c r="AG67">
        <f t="shared" si="2"/>
        <v>1061.3788173806579</v>
      </c>
      <c r="AI67" s="34">
        <f>PXIL!H67</f>
        <v>0</v>
      </c>
      <c r="AJ67" s="34">
        <f>PXIL!N67</f>
        <v>0</v>
      </c>
      <c r="AK67" s="34">
        <f>RTM_IEX!H67</f>
        <v>105.14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6.6752000000000002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601.25824797152859</v>
      </c>
      <c r="P68" s="36">
        <v>43.410000000000004</v>
      </c>
      <c r="Q68" s="36">
        <v>14.66</v>
      </c>
      <c r="R68" s="38">
        <v>46.999999999999993</v>
      </c>
      <c r="S68" s="38">
        <v>0</v>
      </c>
      <c r="T68" s="37">
        <f>SUMPRODUCT(LTA!J68:AN68,LTA!J$101:AN$101,LTA!J$103:AN$103)</f>
        <v>397.09000000000003</v>
      </c>
      <c r="U68" s="37">
        <f>SUMPRODUCT(LTA!J68:AN68,LTA!J$102:AN$102,LTA!J$103:AN$103)</f>
        <v>52.010000000000005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13.375740135287563</v>
      </c>
      <c r="AD68">
        <f t="shared" ref="AD68:AD98" si="4">SUM(B68:AB68,AI68:AV68)-AC68</f>
        <v>1061.4715974709802</v>
      </c>
      <c r="AE68">
        <f>'IDT-1'!B68</f>
        <v>0</v>
      </c>
      <c r="AF68" s="24"/>
      <c r="AG68">
        <f t="shared" ref="AG68:AG98" si="5">SUM(AD68:AF68)</f>
        <v>1061.4715974709802</v>
      </c>
      <c r="AI68" s="34">
        <f>PXIL!H68</f>
        <v>0</v>
      </c>
      <c r="AJ68" s="34">
        <f>PXIL!N68</f>
        <v>0</v>
      </c>
      <c r="AK68" s="34">
        <f>RTM_IEX!H68</f>
        <v>85.85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6.6752000000000002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642.54053241637121</v>
      </c>
      <c r="P69" s="36">
        <v>43.410000000000004</v>
      </c>
      <c r="Q69" s="36">
        <v>14.66</v>
      </c>
      <c r="R69" s="38">
        <v>46.999999999999993</v>
      </c>
      <c r="S69" s="38">
        <v>0</v>
      </c>
      <c r="T69" s="37">
        <f>SUMPRODUCT(LTA!J69:AN69,LTA!J$101:AN$101,LTA!J$103:AN$103)</f>
        <v>353.87</v>
      </c>
      <c r="U69" s="37">
        <f>SUMPRODUCT(LTA!J69:AN69,LTA!J$102:AN$102,LTA!J$103:AN$103)</f>
        <v>53.43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13.355179324624244</v>
      </c>
      <c r="AD69">
        <f t="shared" si="4"/>
        <v>1059.0444427264861</v>
      </c>
      <c r="AE69">
        <f>'IDT-1'!B69</f>
        <v>0</v>
      </c>
      <c r="AF69" s="24"/>
      <c r="AG69">
        <f t="shared" si="5"/>
        <v>1059.0444427264861</v>
      </c>
      <c r="AI69" s="34">
        <f>PXIL!H69</f>
        <v>0</v>
      </c>
      <c r="AJ69" s="34">
        <f>PXIL!N69</f>
        <v>0</v>
      </c>
      <c r="AK69" s="34">
        <f>RTM_IEX!H69</f>
        <v>83.92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6.6752000000000002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680.5996876713009</v>
      </c>
      <c r="P70" s="36">
        <v>43.410000000000004</v>
      </c>
      <c r="Q70" s="36">
        <v>14.66</v>
      </c>
      <c r="R70" s="38">
        <v>46.999999999999993</v>
      </c>
      <c r="S70" s="38">
        <v>0</v>
      </c>
      <c r="T70" s="37">
        <f>SUMPRODUCT(LTA!J70:AN70,LTA!J$101:AN$101,LTA!J$103:AN$103)</f>
        <v>304.58999999999997</v>
      </c>
      <c r="U70" s="37">
        <f>SUMPRODUCT(LTA!J70:AN70,LTA!J$102:AN$102,LTA!J$103:AN$103)</f>
        <v>53.81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13.426152228765652</v>
      </c>
      <c r="AD70">
        <f t="shared" si="4"/>
        <v>1067.4226250772742</v>
      </c>
      <c r="AE70">
        <f>'IDT-1'!B70</f>
        <v>0</v>
      </c>
      <c r="AF70" s="24"/>
      <c r="AG70">
        <f t="shared" si="5"/>
        <v>1067.4226250772742</v>
      </c>
      <c r="AI70" s="34">
        <f>PXIL!H70</f>
        <v>0</v>
      </c>
      <c r="AJ70" s="34">
        <f>PXIL!N70</f>
        <v>0</v>
      </c>
      <c r="AK70" s="34">
        <f>RTM_IEX!H70</f>
        <v>103.21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6.6752000000000002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726.41159468532555</v>
      </c>
      <c r="P71" s="36">
        <v>94.649999999999991</v>
      </c>
      <c r="Q71" s="36">
        <v>38.519999999999996</v>
      </c>
      <c r="R71" s="38">
        <v>31.44</v>
      </c>
      <c r="S71" s="38">
        <v>0</v>
      </c>
      <c r="T71" s="37">
        <f>SUMPRODUCT(LTA!J71:AN71,LTA!J$101:AN$101,LTA!J$103:AN$103)</f>
        <v>255.48000000000002</v>
      </c>
      <c r="U71" s="37">
        <f>SUMPRODUCT(LTA!J71:AN71,LTA!J$102:AN$102,LTA!J$103:AN$103)</f>
        <v>57.09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13.62634024768346</v>
      </c>
      <c r="AD71">
        <f t="shared" si="4"/>
        <v>1091.0543440723814</v>
      </c>
      <c r="AE71">
        <f>'IDT-1'!B71</f>
        <v>0</v>
      </c>
      <c r="AF71" s="24"/>
      <c r="AG71">
        <f t="shared" si="5"/>
        <v>1091.0543440723814</v>
      </c>
      <c r="AI71" s="34">
        <f>PXIL!H71</f>
        <v>0</v>
      </c>
      <c r="AJ71" s="34">
        <f>PXIL!N71</f>
        <v>0</v>
      </c>
      <c r="AK71" s="34">
        <f>RTM_IEX!H71</f>
        <v>67.52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6.6752000000000002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791.06010556994249</v>
      </c>
      <c r="P72" s="36">
        <v>98.250000000000014</v>
      </c>
      <c r="Q72" s="36">
        <v>38.519999999999996</v>
      </c>
      <c r="R72" s="38">
        <v>13.53</v>
      </c>
      <c r="S72" s="38">
        <v>0</v>
      </c>
      <c r="T72" s="37">
        <f>SUMPRODUCT(LTA!J72:AN72,LTA!J$101:AN$101,LTA!J$103:AN$103)</f>
        <v>204.51999999999998</v>
      </c>
      <c r="U72" s="37">
        <f>SUMPRODUCT(LTA!J72:AN72,LTA!J$102:AN$102,LTA!J$103:AN$103)</f>
        <v>57.879999999999995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13.903275739114243</v>
      </c>
      <c r="AD72">
        <f t="shared" si="4"/>
        <v>1123.7459194655673</v>
      </c>
      <c r="AE72">
        <f>'IDT-1'!B72</f>
        <v>0</v>
      </c>
      <c r="AF72" s="24"/>
      <c r="AG72">
        <f t="shared" si="5"/>
        <v>1123.7459194655673</v>
      </c>
      <c r="AI72" s="34">
        <f>PXIL!H72</f>
        <v>0</v>
      </c>
      <c r="AJ72" s="34">
        <f>PXIL!N72</f>
        <v>0</v>
      </c>
      <c r="AK72" s="34">
        <f>RTM_IEX!H72</f>
        <v>100.32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6.6752000000000002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99.61449848710653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885.82147977120565</v>
      </c>
      <c r="P73" s="36">
        <v>98.255281632653066</v>
      </c>
      <c r="Q73" s="36">
        <v>38.21</v>
      </c>
      <c r="R73" s="38">
        <v>5.79</v>
      </c>
      <c r="S73" s="38">
        <v>0</v>
      </c>
      <c r="T73" s="37">
        <f>SUMPRODUCT(LTA!J73:AN73,LTA!J$101:AN$101,LTA!J$103:AN$103)</f>
        <v>155</v>
      </c>
      <c r="U73" s="37">
        <f>SUMPRODUCT(LTA!J73:AN73,LTA!J$102:AN$102,LTA!J$103:AN$103)</f>
        <v>58.79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14.046388762479022</v>
      </c>
      <c r="AD73">
        <f t="shared" si="4"/>
        <v>1140.6400711284864</v>
      </c>
      <c r="AE73">
        <f>'IDT-1'!B73</f>
        <v>0</v>
      </c>
      <c r="AF73" s="24"/>
      <c r="AG73">
        <f t="shared" si="5"/>
        <v>1140.6400711284864</v>
      </c>
      <c r="AI73" s="34">
        <f>PXIL!H73</f>
        <v>0</v>
      </c>
      <c r="AJ73" s="34">
        <f>PXIL!N73</f>
        <v>0</v>
      </c>
      <c r="AK73" s="34">
        <f>RTM_IEX!H73</f>
        <v>63.66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6.6752000000000002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99.61449848710653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924.35096935256172</v>
      </c>
      <c r="P74" s="36">
        <v>98.250000000000014</v>
      </c>
      <c r="Q74" s="36">
        <v>38.21</v>
      </c>
      <c r="R74" s="38">
        <v>1.18</v>
      </c>
      <c r="S74" s="38">
        <v>0</v>
      </c>
      <c r="T74" s="37">
        <f>SUMPRODUCT(LTA!J74:AN74,LTA!J$101:AN$101,LTA!J$103:AN$103)</f>
        <v>112.42999999999999</v>
      </c>
      <c r="U74" s="37">
        <f>SUMPRODUCT(LTA!J74:AN74,LTA!J$102:AN$102,LTA!J$103:AN$103)</f>
        <v>59.75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14.25726410924813</v>
      </c>
      <c r="AD74">
        <f t="shared" si="4"/>
        <v>1165.5334037304203</v>
      </c>
      <c r="AE74">
        <f>'IDT-1'!B74</f>
        <v>0</v>
      </c>
      <c r="AF74" s="24"/>
      <c r="AG74">
        <f t="shared" si="5"/>
        <v>1165.5334037304203</v>
      </c>
      <c r="AI74" s="34">
        <f>PXIL!H74</f>
        <v>0</v>
      </c>
      <c r="AJ74" s="34">
        <f>PXIL!N74</f>
        <v>0</v>
      </c>
      <c r="AK74" s="34">
        <f>RTM_IEX!H74</f>
        <v>96.46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6.6752000000000002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99.61449848710653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924.35096935256172</v>
      </c>
      <c r="P75" s="36">
        <v>98.255281632653066</v>
      </c>
      <c r="Q75" s="36">
        <v>38.22</v>
      </c>
      <c r="R75" s="38">
        <v>0</v>
      </c>
      <c r="S75" s="38">
        <v>0</v>
      </c>
      <c r="T75" s="37">
        <f>SUMPRODUCT(LTA!J75:AN75,LTA!J$101:AN$101,LTA!J$103:AN$103)</f>
        <v>70.710000000000008</v>
      </c>
      <c r="U75" s="37">
        <f>SUMPRODUCT(LTA!J75:AN75,LTA!J$102:AN$102,LTA!J$103:AN$103)</f>
        <v>57.489999999999995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8.68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15.283632504006388</v>
      </c>
      <c r="AD75">
        <f t="shared" si="4"/>
        <v>1182.0323169683152</v>
      </c>
      <c r="AE75">
        <f>'IDT-1'!B75</f>
        <v>0</v>
      </c>
      <c r="AF75" s="24"/>
      <c r="AG75">
        <f t="shared" si="5"/>
        <v>1182.0323169683152</v>
      </c>
      <c r="AI75" s="34">
        <f>PXIL!H75</f>
        <v>0</v>
      </c>
      <c r="AJ75" s="34">
        <f>PXIL!N75</f>
        <v>0</v>
      </c>
      <c r="AK75" s="34">
        <f>RTM_IEX!H75</f>
        <v>202.56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6.6752000000000002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99.61449848710653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924.35066470090396</v>
      </c>
      <c r="P76" s="36">
        <v>98.255281632653066</v>
      </c>
      <c r="Q76" s="36">
        <v>38.22</v>
      </c>
      <c r="R76" s="38">
        <v>0</v>
      </c>
      <c r="S76" s="38">
        <v>0</v>
      </c>
      <c r="T76" s="37">
        <f>SUMPRODUCT(LTA!J76:AN76,LTA!J$101:AN$101,LTA!J$103:AN$103)</f>
        <v>44.21</v>
      </c>
      <c r="U76" s="37">
        <f>SUMPRODUCT(LTA!J76:AN76,LTA!J$102:AN$102,LTA!J$103:AN$103)</f>
        <v>58.31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54.02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15.554193944932459</v>
      </c>
      <c r="AD76">
        <f t="shared" si="4"/>
        <v>1213.9714508757313</v>
      </c>
      <c r="AE76">
        <f>'IDT-1'!B76</f>
        <v>0</v>
      </c>
      <c r="AF76" s="24"/>
      <c r="AG76">
        <f t="shared" si="5"/>
        <v>1213.9714508757313</v>
      </c>
      <c r="AI76" s="34">
        <f>PXIL!H76</f>
        <v>0</v>
      </c>
      <c r="AJ76" s="34">
        <f>PXIL!N76</f>
        <v>0</v>
      </c>
      <c r="AK76" s="34">
        <f>RTM_IEX!H76</f>
        <v>215.11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6.6752000000000002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926.16542054798947</v>
      </c>
      <c r="P77" s="36">
        <v>98.255281632653066</v>
      </c>
      <c r="Q77" s="36">
        <v>38.22</v>
      </c>
      <c r="R77" s="38">
        <v>0</v>
      </c>
      <c r="S77" s="38">
        <v>0</v>
      </c>
      <c r="T77" s="37">
        <f>SUMPRODUCT(LTA!J77:AN77,LTA!J$101:AN$101,LTA!J$103:AN$103)</f>
        <v>31.840000000000003</v>
      </c>
      <c r="U77" s="37">
        <f>SUMPRODUCT(LTA!J77:AN77,LTA!J$102:AN$102,LTA!J$103:AN$103)</f>
        <v>56.28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96.99</v>
      </c>
      <c r="AB77" s="75">
        <f>-STOA!N77</f>
        <v>-309.77</v>
      </c>
      <c r="AC77">
        <f t="shared" si="3"/>
        <v>15.552464779688089</v>
      </c>
      <c r="AD77">
        <f t="shared" si="4"/>
        <v>1213.7673270356934</v>
      </c>
      <c r="AE77">
        <f>'IDT-1'!B77</f>
        <v>0</v>
      </c>
      <c r="AF77" s="24"/>
      <c r="AG77">
        <f t="shared" si="5"/>
        <v>1213.7673270356934</v>
      </c>
      <c r="AI77" s="34">
        <f>PXIL!H77</f>
        <v>0</v>
      </c>
      <c r="AJ77" s="34">
        <f>PXIL!N77</f>
        <v>0</v>
      </c>
      <c r="AK77" s="34">
        <f>RTM_IEX!H77</f>
        <v>200.64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6.9672399999999994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931.8495413807334</v>
      </c>
      <c r="P78" s="36">
        <v>98.255281632653066</v>
      </c>
      <c r="Q78" s="36">
        <v>38.22</v>
      </c>
      <c r="R78" s="38">
        <v>0</v>
      </c>
      <c r="S78" s="38">
        <v>0</v>
      </c>
      <c r="T78" s="37">
        <f>SUMPRODUCT(LTA!J78:AN78,LTA!J$101:AN$101,LTA!J$103:AN$103)</f>
        <v>30.66</v>
      </c>
      <c r="U78" s="37">
        <f>SUMPRODUCT(LTA!J78:AN78,LTA!J$102:AN$102,LTA!J$103:AN$103)</f>
        <v>58.839999999999996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28.94</v>
      </c>
      <c r="Z78" s="34">
        <f>IEX!N78</f>
        <v>0</v>
      </c>
      <c r="AA78" s="75">
        <f>STOA!H78</f>
        <v>96.99</v>
      </c>
      <c r="AB78" s="75">
        <f>-STOA!N78</f>
        <v>-309.77</v>
      </c>
      <c r="AC78">
        <f t="shared" si="3"/>
        <v>15.743952530683142</v>
      </c>
      <c r="AD78">
        <f t="shared" si="4"/>
        <v>1236.3720001174424</v>
      </c>
      <c r="AE78">
        <f>'IDT-1'!B78</f>
        <v>0</v>
      </c>
      <c r="AF78" s="24"/>
      <c r="AG78">
        <f t="shared" si="5"/>
        <v>1236.3720001174424</v>
      </c>
      <c r="AI78" s="34">
        <f>PXIL!H78</f>
        <v>0</v>
      </c>
      <c r="AJ78" s="34">
        <f>PXIL!N78</f>
        <v>0</v>
      </c>
      <c r="AK78" s="34">
        <f>RTM_IEX!H78</f>
        <v>187.14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6.9672399999999994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919.40277583499869</v>
      </c>
      <c r="P79" s="36">
        <v>98.255281632653066</v>
      </c>
      <c r="Q79" s="36">
        <v>38.22</v>
      </c>
      <c r="R79" s="38">
        <v>0</v>
      </c>
      <c r="S79" s="38">
        <v>0</v>
      </c>
      <c r="T79" s="37">
        <f>SUMPRODUCT(LTA!J79:AN79,LTA!J$101:AN$101,LTA!J$103:AN$103)</f>
        <v>32.33</v>
      </c>
      <c r="U79" s="37">
        <f>SUMPRODUCT(LTA!J79:AN79,LTA!J$102:AN$102,LTA!J$103:AN$103)</f>
        <v>61.04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103.22</v>
      </c>
      <c r="Z79" s="34">
        <f>IEX!N79</f>
        <v>0</v>
      </c>
      <c r="AA79" s="75">
        <f>STOA!H79</f>
        <v>97.089999999999989</v>
      </c>
      <c r="AB79" s="75">
        <f>-STOA!N79</f>
        <v>-309.77</v>
      </c>
      <c r="AC79">
        <f t="shared" si="3"/>
        <v>15.583623700098967</v>
      </c>
      <c r="AD79">
        <f t="shared" si="4"/>
        <v>1217.4455634022918</v>
      </c>
      <c r="AE79">
        <f>'IDT-1'!B79</f>
        <v>0</v>
      </c>
      <c r="AF79" s="24"/>
      <c r="AG79">
        <f t="shared" si="5"/>
        <v>1217.4455634022918</v>
      </c>
      <c r="AI79" s="34">
        <f>PXIL!H79</f>
        <v>0</v>
      </c>
      <c r="AJ79" s="34">
        <f>PXIL!N79</f>
        <v>0</v>
      </c>
      <c r="AK79" s="34">
        <f>RTM_IEX!H79</f>
        <v>102.25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6.9672399999999994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865.00118021325909</v>
      </c>
      <c r="P80" s="36">
        <v>98.255281632653066</v>
      </c>
      <c r="Q80" s="36">
        <v>38.22</v>
      </c>
      <c r="R80" s="38">
        <v>0</v>
      </c>
      <c r="S80" s="38">
        <v>0</v>
      </c>
      <c r="T80" s="37">
        <f>SUMPRODUCT(LTA!J80:AN80,LTA!J$101:AN$101,LTA!J$103:AN$103)</f>
        <v>34.340000000000003</v>
      </c>
      <c r="U80" s="37">
        <f>SUMPRODUCT(LTA!J80:AN80,LTA!J$102:AN$102,LTA!J$103:AN$103)</f>
        <v>61.29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121.54</v>
      </c>
      <c r="Z80" s="34">
        <f>IEX!N80</f>
        <v>0</v>
      </c>
      <c r="AA80" s="75">
        <f>STOA!H80</f>
        <v>97.089999999999989</v>
      </c>
      <c r="AB80" s="75">
        <f>-STOA!N80</f>
        <v>-309.77</v>
      </c>
      <c r="AC80">
        <f t="shared" si="3"/>
        <v>15.485918296876353</v>
      </c>
      <c r="AD80">
        <f t="shared" si="4"/>
        <v>1205.9116731837746</v>
      </c>
      <c r="AE80">
        <f>'IDT-1'!B80</f>
        <v>0</v>
      </c>
      <c r="AF80" s="24"/>
      <c r="AG80">
        <f t="shared" si="5"/>
        <v>1205.9116731837746</v>
      </c>
      <c r="AI80" s="34">
        <f>PXIL!H80</f>
        <v>0</v>
      </c>
      <c r="AJ80" s="34">
        <f>PXIL!N80</f>
        <v>0</v>
      </c>
      <c r="AK80" s="34">
        <f>RTM_IEX!H80</f>
        <v>124.44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6.9672399999999994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845.61319381473049</v>
      </c>
      <c r="P81" s="36">
        <v>94.064517120491772</v>
      </c>
      <c r="Q81" s="36">
        <v>38.22</v>
      </c>
      <c r="R81" s="38">
        <v>0</v>
      </c>
      <c r="S81" s="38">
        <v>0</v>
      </c>
      <c r="T81" s="37">
        <f>SUMPRODUCT(LTA!J81:AN81,LTA!J$101:AN$101,LTA!J$103:AN$103)</f>
        <v>26.34</v>
      </c>
      <c r="U81" s="37">
        <f>SUMPRODUCT(LTA!J81:AN81,LTA!J$102:AN$102,LTA!J$103:AN$103)</f>
        <v>63.45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132.15</v>
      </c>
      <c r="Z81" s="34">
        <f>IEX!N81</f>
        <v>0</v>
      </c>
      <c r="AA81" s="75">
        <f>STOA!H81</f>
        <v>97.089999999999989</v>
      </c>
      <c r="AB81" s="75">
        <f>-STOA!N81</f>
        <v>-309.77</v>
      </c>
      <c r="AC81">
        <f t="shared" si="3"/>
        <v>15.165804789226561</v>
      </c>
      <c r="AD81">
        <f t="shared" si="4"/>
        <v>1168.1230357807349</v>
      </c>
      <c r="AE81">
        <f>'IDT-1'!B81</f>
        <v>0</v>
      </c>
      <c r="AF81" s="24"/>
      <c r="AG81">
        <f t="shared" si="5"/>
        <v>1168.1230357807349</v>
      </c>
      <c r="AI81" s="34">
        <f>PXIL!H81</f>
        <v>0</v>
      </c>
      <c r="AJ81" s="34">
        <f>PXIL!N81</f>
        <v>0</v>
      </c>
      <c r="AK81" s="34">
        <f>RTM_IEX!H81</f>
        <v>105.14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6.9672399999999994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827.97321572744863</v>
      </c>
      <c r="P82" s="36">
        <v>94.064517120491772</v>
      </c>
      <c r="Q82" s="36">
        <v>38.22</v>
      </c>
      <c r="R82" s="38">
        <v>0</v>
      </c>
      <c r="S82" s="38">
        <v>0</v>
      </c>
      <c r="T82" s="37">
        <f>SUMPRODUCT(LTA!J82:AN82,LTA!J$101:AN$101,LTA!J$103:AN$103)</f>
        <v>27.669999999999998</v>
      </c>
      <c r="U82" s="37">
        <f>SUMPRODUCT(LTA!J82:AN82,LTA!J$102:AN$102,LTA!J$103:AN$103)</f>
        <v>64.12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126.37</v>
      </c>
      <c r="Z82" s="34">
        <f>IEX!N82</f>
        <v>0</v>
      </c>
      <c r="AA82" s="75">
        <f>STOA!H82</f>
        <v>97.089999999999989</v>
      </c>
      <c r="AB82" s="75">
        <f>-STOA!N82</f>
        <v>-309.77</v>
      </c>
      <c r="AC82">
        <f t="shared" si="3"/>
        <v>15.050724973293391</v>
      </c>
      <c r="AD82">
        <f t="shared" si="4"/>
        <v>1154.5381375093859</v>
      </c>
      <c r="AE82">
        <f>'IDT-1'!B82</f>
        <v>0</v>
      </c>
      <c r="AF82" s="24"/>
      <c r="AG82">
        <f t="shared" si="5"/>
        <v>1154.5381375093859</v>
      </c>
      <c r="AI82" s="34">
        <f>PXIL!H82</f>
        <v>0</v>
      </c>
      <c r="AJ82" s="34">
        <f>PXIL!N82</f>
        <v>0</v>
      </c>
      <c r="AK82" s="34">
        <f>RTM_IEX!H82</f>
        <v>112.86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6.9672399999999994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814.41559879058116</v>
      </c>
      <c r="P83" s="36">
        <v>94.064517120491772</v>
      </c>
      <c r="Q83" s="36">
        <v>38.22</v>
      </c>
      <c r="R83" s="38">
        <v>0</v>
      </c>
      <c r="S83" s="38">
        <v>0</v>
      </c>
      <c r="T83" s="37">
        <f>SUMPRODUCT(LTA!J83:AN83,LTA!J$101:AN$101,LTA!J$103:AN$103)</f>
        <v>23.669999999999998</v>
      </c>
      <c r="U83" s="37">
        <f>SUMPRODUCT(LTA!J83:AN83,LTA!J$102:AN$102,LTA!J$103:AN$103)</f>
        <v>59.78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79.09</v>
      </c>
      <c r="Z83" s="34">
        <f>IEX!N83</f>
        <v>0</v>
      </c>
      <c r="AA83" s="75">
        <f>STOA!H83</f>
        <v>97.089999999999989</v>
      </c>
      <c r="AB83" s="75">
        <f>-STOA!N83</f>
        <v>-309.77</v>
      </c>
      <c r="AC83">
        <f t="shared" si="3"/>
        <v>14.963888991023705</v>
      </c>
      <c r="AD83">
        <f t="shared" si="4"/>
        <v>1144.2873565547884</v>
      </c>
      <c r="AE83">
        <f>'IDT-1'!B83</f>
        <v>0</v>
      </c>
      <c r="AF83" s="24"/>
      <c r="AG83">
        <f t="shared" si="5"/>
        <v>1144.2873565547884</v>
      </c>
      <c r="AI83" s="34">
        <f>PXIL!H83</f>
        <v>0</v>
      </c>
      <c r="AJ83" s="34">
        <f>PXIL!N83</f>
        <v>0</v>
      </c>
      <c r="AK83" s="34">
        <f>RTM_IEX!H83</f>
        <v>171.7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6.9672399999999994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810.54027925667617</v>
      </c>
      <c r="P84" s="36">
        <v>98.255238649028456</v>
      </c>
      <c r="Q84" s="36">
        <v>38.213466666666669</v>
      </c>
      <c r="R84" s="38">
        <v>0</v>
      </c>
      <c r="S84" s="38">
        <v>0</v>
      </c>
      <c r="T84" s="37">
        <f>SUMPRODUCT(LTA!J84:AN84,LTA!J$101:AN$101,LTA!J$103:AN$103)</f>
        <v>24.34</v>
      </c>
      <c r="U84" s="37">
        <f>SUMPRODUCT(LTA!J84:AN84,LTA!J$102:AN$102,LTA!J$103:AN$103)</f>
        <v>60.32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72.349999999999994</v>
      </c>
      <c r="Z84" s="34">
        <f>IEX!N84</f>
        <v>0</v>
      </c>
      <c r="AA84" s="75">
        <f>STOA!H84</f>
        <v>97.089999999999989</v>
      </c>
      <c r="AB84" s="75">
        <f>-STOA!N84</f>
        <v>-309.77</v>
      </c>
      <c r="AC84">
        <f t="shared" si="3"/>
        <v>14.863331487778607</v>
      </c>
      <c r="AD84">
        <f t="shared" si="4"/>
        <v>1132.4167827193314</v>
      </c>
      <c r="AE84">
        <f>'IDT-1'!B84</f>
        <v>0</v>
      </c>
      <c r="AF84" s="24"/>
      <c r="AG84">
        <f t="shared" si="5"/>
        <v>1132.4167827193314</v>
      </c>
      <c r="AI84" s="34">
        <f>PXIL!H84</f>
        <v>0</v>
      </c>
      <c r="AJ84" s="34">
        <f>PXIL!N84</f>
        <v>0</v>
      </c>
      <c r="AK84" s="34">
        <f>RTM_IEX!H84</f>
        <v>164.95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6.9672399999999994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810.54181824004866</v>
      </c>
      <c r="P85" s="36">
        <v>98.255635216518513</v>
      </c>
      <c r="Q85" s="36">
        <v>38.213466666666669</v>
      </c>
      <c r="R85" s="38">
        <v>0</v>
      </c>
      <c r="S85" s="38">
        <v>0</v>
      </c>
      <c r="T85" s="37">
        <f>SUMPRODUCT(LTA!J85:AN85,LTA!J$101:AN$101,LTA!J$103:AN$103)</f>
        <v>25.01</v>
      </c>
      <c r="U85" s="37">
        <f>SUMPRODUCT(LTA!J85:AN85,LTA!J$102:AN$102,LTA!J$103:AN$103)</f>
        <v>62.099999999999994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48.23</v>
      </c>
      <c r="Z85" s="34">
        <f>IEX!N85</f>
        <v>0</v>
      </c>
      <c r="AA85" s="75">
        <f>STOA!H85</f>
        <v>97.089999999999989</v>
      </c>
      <c r="AB85" s="75">
        <f>-STOA!N85</f>
        <v>-309.77</v>
      </c>
      <c r="AC85">
        <f t="shared" si="3"/>
        <v>14.948691746405856</v>
      </c>
      <c r="AD85">
        <f t="shared" si="4"/>
        <v>1142.4933580115669</v>
      </c>
      <c r="AE85">
        <f>'IDT-1'!B85</f>
        <v>15.759</v>
      </c>
      <c r="AF85" s="24"/>
      <c r="AG85">
        <f t="shared" si="5"/>
        <v>1158.2523580115669</v>
      </c>
      <c r="AI85" s="34">
        <f>PXIL!H85</f>
        <v>0</v>
      </c>
      <c r="AJ85" s="34">
        <f>PXIL!N85</f>
        <v>0</v>
      </c>
      <c r="AK85" s="34">
        <f>RTM_IEX!H85</f>
        <v>196.78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6.9672399999999994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810.54181824004866</v>
      </c>
      <c r="P86" s="36">
        <v>98.25</v>
      </c>
      <c r="Q86" s="36">
        <v>38.213466666666669</v>
      </c>
      <c r="R86" s="38">
        <v>0</v>
      </c>
      <c r="S86" s="38">
        <v>0</v>
      </c>
      <c r="T86" s="37">
        <f>SUMPRODUCT(LTA!J86:AN86,LTA!J$101:AN$101,LTA!J$103:AN$103)</f>
        <v>25.669999999999998</v>
      </c>
      <c r="U86" s="37">
        <f>SUMPRODUCT(LTA!J86:AN86,LTA!J$102:AN$102,LTA!J$103:AN$103)</f>
        <v>64.28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4.82</v>
      </c>
      <c r="Z86" s="34">
        <f>IEX!N86</f>
        <v>0</v>
      </c>
      <c r="AA86" s="75">
        <f>STOA!H86</f>
        <v>97.089999999999989</v>
      </c>
      <c r="AB86" s="75">
        <f>-STOA!N86</f>
        <v>-309.77</v>
      </c>
      <c r="AC86">
        <f t="shared" si="3"/>
        <v>14.543008410587101</v>
      </c>
      <c r="AD86">
        <f t="shared" si="4"/>
        <v>1094.6034061308671</v>
      </c>
      <c r="AE86">
        <f>'IDT-1'!B86</f>
        <v>49.484999999999999</v>
      </c>
      <c r="AF86" s="24"/>
      <c r="AG86">
        <f t="shared" si="5"/>
        <v>1144.088406130867</v>
      </c>
      <c r="AI86" s="34">
        <f>PXIL!H86</f>
        <v>0</v>
      </c>
      <c r="AJ86" s="34">
        <f>PXIL!N86</f>
        <v>0</v>
      </c>
      <c r="AK86" s="34">
        <f>RTM_IEX!H86</f>
        <v>189.06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6.9672399999999994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813.87437569678912</v>
      </c>
      <c r="P87" s="36">
        <v>98.26</v>
      </c>
      <c r="Q87" s="36">
        <v>38.213466666666669</v>
      </c>
      <c r="R87" s="38">
        <v>0</v>
      </c>
      <c r="S87" s="38">
        <v>0</v>
      </c>
      <c r="T87" s="37">
        <f>SUMPRODUCT(LTA!J87:AN87,LTA!J$101:AN$101,LTA!J$103:AN$103)</f>
        <v>26.01</v>
      </c>
      <c r="U87" s="37">
        <f>SUMPRODUCT(LTA!J87:AN87,LTA!J$102:AN$102,LTA!J$103:AN$103)</f>
        <v>66.37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97.089999999999989</v>
      </c>
      <c r="AB87" s="75">
        <f>-STOA!N87</f>
        <v>-309.77</v>
      </c>
      <c r="AC87">
        <f t="shared" si="3"/>
        <v>14.478097893223719</v>
      </c>
      <c r="AD87">
        <f t="shared" si="4"/>
        <v>1086.9408741049708</v>
      </c>
      <c r="AE87">
        <f>'IDT-1'!B87</f>
        <v>43</v>
      </c>
      <c r="AF87" s="24"/>
      <c r="AG87">
        <f t="shared" si="5"/>
        <v>1129.9408741049708</v>
      </c>
      <c r="AI87" s="34">
        <f>PXIL!H87</f>
        <v>0</v>
      </c>
      <c r="AJ87" s="34">
        <f>PXIL!N87</f>
        <v>0</v>
      </c>
      <c r="AK87" s="34">
        <f>RTM_IEX!H87</f>
        <v>180.38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6.9672399999999994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813.87437569678912</v>
      </c>
      <c r="P88" s="36">
        <v>98.25</v>
      </c>
      <c r="Q88" s="36">
        <v>38.213466666666669</v>
      </c>
      <c r="R88" s="38">
        <v>0</v>
      </c>
      <c r="S88" s="38">
        <v>0</v>
      </c>
      <c r="T88" s="37">
        <f>SUMPRODUCT(LTA!J88:AN88,LTA!J$101:AN$101,LTA!J$103:AN$103)</f>
        <v>26.34</v>
      </c>
      <c r="U88" s="37">
        <f>SUMPRODUCT(LTA!J88:AN88,LTA!J$102:AN$102,LTA!J$103:AN$103)</f>
        <v>67.449999999999989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97.089999999999989</v>
      </c>
      <c r="AB88" s="75">
        <f>-STOA!N88</f>
        <v>-309.77</v>
      </c>
      <c r="AC88">
        <f t="shared" si="3"/>
        <v>14.457433893223723</v>
      </c>
      <c r="AD88">
        <f t="shared" si="4"/>
        <v>1084.5015381049711</v>
      </c>
      <c r="AE88">
        <f>'IDT-1'!B88</f>
        <v>31</v>
      </c>
      <c r="AF88" s="24"/>
      <c r="AG88">
        <f t="shared" si="5"/>
        <v>1115.5015381049711</v>
      </c>
      <c r="AI88" s="34">
        <f>PXIL!H88</f>
        <v>0</v>
      </c>
      <c r="AJ88" s="34">
        <f>PXIL!N88</f>
        <v>0</v>
      </c>
      <c r="AK88" s="34">
        <f>RTM_IEX!H88</f>
        <v>176.52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6.9672399999999994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813.87437569678912</v>
      </c>
      <c r="P89" s="36">
        <v>98.260000000000019</v>
      </c>
      <c r="Q89" s="36">
        <v>38.213466666666669</v>
      </c>
      <c r="R89" s="38">
        <v>0</v>
      </c>
      <c r="S89" s="38">
        <v>0</v>
      </c>
      <c r="T89" s="37">
        <f>SUMPRODUCT(LTA!J89:AN89,LTA!J$101:AN$101,LTA!J$103:AN$103)</f>
        <v>29.99</v>
      </c>
      <c r="U89" s="37">
        <f>SUMPRODUCT(LTA!J89:AN89,LTA!J$102:AN$102,LTA!J$103:AN$103)</f>
        <v>65.179999999999993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13.415749893223724</v>
      </c>
      <c r="AD89">
        <f t="shared" si="4"/>
        <v>961.5332221049714</v>
      </c>
      <c r="AE89">
        <f>'IDT-1'!B89</f>
        <v>111</v>
      </c>
      <c r="AF89" s="24"/>
      <c r="AG89">
        <f t="shared" si="5"/>
        <v>1072.5332221049714</v>
      </c>
      <c r="AI89" s="34">
        <f>PXIL!H89</f>
        <v>0</v>
      </c>
      <c r="AJ89" s="34">
        <f>PXIL!N89</f>
        <v>0</v>
      </c>
      <c r="AK89" s="34">
        <f>RTM_IEX!H89</f>
        <v>147.58000000000001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6.9672399999999994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811.05241930954799</v>
      </c>
      <c r="P90" s="36">
        <v>98.25</v>
      </c>
      <c r="Q90" s="36">
        <v>38.213466666666669</v>
      </c>
      <c r="R90" s="38">
        <v>0</v>
      </c>
      <c r="S90" s="38">
        <v>0</v>
      </c>
      <c r="T90" s="37">
        <f>SUMPRODUCT(LTA!J90:AN90,LTA!J$101:AN$101,LTA!J$103:AN$103)</f>
        <v>31</v>
      </c>
      <c r="U90" s="37">
        <f>SUMPRODUCT(LTA!J90:AN90,LTA!J$102:AN$102,LTA!J$103:AN$103)</f>
        <v>66.06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13.407837459570898</v>
      </c>
      <c r="AD90">
        <f t="shared" si="4"/>
        <v>960.59917815138283</v>
      </c>
      <c r="AE90">
        <f>'IDT-1'!B90</f>
        <v>82</v>
      </c>
      <c r="AF90" s="24"/>
      <c r="AG90">
        <f t="shared" si="5"/>
        <v>1042.5991781513828</v>
      </c>
      <c r="AI90" s="34">
        <f>PXIL!H90</f>
        <v>0</v>
      </c>
      <c r="AJ90" s="34">
        <f>PXIL!N90</f>
        <v>0</v>
      </c>
      <c r="AK90" s="34">
        <f>RTM_IEX!H90</f>
        <v>147.58000000000001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6.9672399999999994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788.5810597171411</v>
      </c>
      <c r="P91" s="36">
        <v>98.260000000000019</v>
      </c>
      <c r="Q91" s="36">
        <v>38.213466666666669</v>
      </c>
      <c r="R91" s="38">
        <v>0</v>
      </c>
      <c r="S91" s="38">
        <v>0</v>
      </c>
      <c r="T91" s="37">
        <f>SUMPRODUCT(LTA!J91:AN91,LTA!J$101:AN$101,LTA!J$103:AN$103)</f>
        <v>28.01</v>
      </c>
      <c r="U91" s="37">
        <f>SUMPRODUCT(LTA!J91:AN91,LTA!J$102:AN$102,LTA!J$103:AN$103)</f>
        <v>55.53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13.614983423423885</v>
      </c>
      <c r="AD91">
        <f t="shared" si="4"/>
        <v>875.61067259512299</v>
      </c>
      <c r="AE91">
        <f>'IDT-1'!B91</f>
        <v>106</v>
      </c>
      <c r="AF91" s="24"/>
      <c r="AG91">
        <f t="shared" si="5"/>
        <v>981.61067259512299</v>
      </c>
      <c r="AI91" s="34">
        <f>PXIL!H91</f>
        <v>0</v>
      </c>
      <c r="AJ91" s="34">
        <f>PXIL!N91</f>
        <v>0</v>
      </c>
      <c r="AK91" s="34">
        <f>RTM_IEX!H91</f>
        <v>153.37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6.9672399999999994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788.5810597171411</v>
      </c>
      <c r="P92" s="36">
        <v>98.25</v>
      </c>
      <c r="Q92" s="36">
        <v>38.213466666666669</v>
      </c>
      <c r="R92" s="38">
        <v>0</v>
      </c>
      <c r="S92" s="38">
        <v>0</v>
      </c>
      <c r="T92" s="37">
        <f>SUMPRODUCT(LTA!J92:AN92,LTA!J$101:AN$101,LTA!J$103:AN$103)</f>
        <v>28.669999999999998</v>
      </c>
      <c r="U92" s="37">
        <f>SUMPRODUCT(LTA!J92:AN92,LTA!J$102:AN$102,LTA!J$103:AN$103)</f>
        <v>55.53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13.636571423423884</v>
      </c>
      <c r="AD92">
        <f t="shared" si="4"/>
        <v>878.15908459512298</v>
      </c>
      <c r="AE92">
        <f>'IDT-1'!B92</f>
        <v>63</v>
      </c>
      <c r="AF92" s="24"/>
      <c r="AG92">
        <f t="shared" si="5"/>
        <v>941.15908459512298</v>
      </c>
      <c r="AI92" s="34">
        <f>PXIL!H92</f>
        <v>0</v>
      </c>
      <c r="AJ92" s="34">
        <f>PXIL!N92</f>
        <v>0</v>
      </c>
      <c r="AK92" s="34">
        <f>RTM_IEX!H92</f>
        <v>155.29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6.9672399999999994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788.22273022509398</v>
      </c>
      <c r="P93" s="36">
        <v>98.25</v>
      </c>
      <c r="Q93" s="36">
        <v>38.213466666666669</v>
      </c>
      <c r="R93" s="38">
        <v>0</v>
      </c>
      <c r="S93" s="38">
        <v>0</v>
      </c>
      <c r="T93" s="37">
        <f>SUMPRODUCT(LTA!J93:AN93,LTA!J$101:AN$101,LTA!J$103:AN$103)</f>
        <v>30.01</v>
      </c>
      <c r="U93" s="37">
        <f>SUMPRODUCT(LTA!J93:AN93,LTA!J$102:AN$102,LTA!J$103:AN$103)</f>
        <v>55.53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13.863721455690689</v>
      </c>
      <c r="AD93">
        <f t="shared" si="4"/>
        <v>904.97360507080919</v>
      </c>
      <c r="AE93">
        <f>'IDT-1'!B93</f>
        <v>25</v>
      </c>
      <c r="AF93" s="24"/>
      <c r="AG93">
        <f t="shared" si="5"/>
        <v>929.97360507080919</v>
      </c>
      <c r="AI93" s="34">
        <f>PXIL!H93</f>
        <v>0</v>
      </c>
      <c r="AJ93" s="34">
        <f>PXIL!N93</f>
        <v>0</v>
      </c>
      <c r="AK93" s="34">
        <f>RTM_IEX!H93</f>
        <v>181.35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6.9672399999999994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797.81128820724973</v>
      </c>
      <c r="P94" s="36">
        <v>98.25</v>
      </c>
      <c r="Q94" s="36">
        <v>38.213466666666669</v>
      </c>
      <c r="R94" s="38">
        <v>0</v>
      </c>
      <c r="S94" s="38">
        <v>0</v>
      </c>
      <c r="T94" s="37">
        <f>SUMPRODUCT(LTA!J94:AN94,LTA!J$101:AN$101,LTA!J$103:AN$103)</f>
        <v>29.34</v>
      </c>
      <c r="U94" s="37">
        <f>SUMPRODUCT(LTA!J94:AN94,LTA!J$102:AN$102,LTA!J$103:AN$103)</f>
        <v>55.53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13.776517342740796</v>
      </c>
      <c r="AD94">
        <f t="shared" si="4"/>
        <v>894.67936716591453</v>
      </c>
      <c r="AE94">
        <f>'IDT-1'!B94</f>
        <v>0</v>
      </c>
      <c r="AF94" s="24"/>
      <c r="AG94">
        <f t="shared" si="5"/>
        <v>894.67936716591453</v>
      </c>
      <c r="AI94" s="34">
        <f>PXIL!H94</f>
        <v>0</v>
      </c>
      <c r="AJ94" s="34">
        <f>PXIL!N94</f>
        <v>0</v>
      </c>
      <c r="AK94" s="34">
        <f>RTM_IEX!H94</f>
        <v>162.05000000000001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6.9672399999999994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753.33718956138523</v>
      </c>
      <c r="P95" s="36">
        <v>98.25</v>
      </c>
      <c r="Q95" s="36">
        <v>38.213466666666669</v>
      </c>
      <c r="R95" s="38">
        <v>0</v>
      </c>
      <c r="S95" s="38">
        <v>0</v>
      </c>
      <c r="T95" s="37">
        <f>SUMPRODUCT(LTA!J95:AN95,LTA!J$101:AN$101,LTA!J$103:AN$103)</f>
        <v>28.669999999999998</v>
      </c>
      <c r="U95" s="37">
        <f>SUMPRODUCT(LTA!J95:AN95,LTA!J$102:AN$102,LTA!J$103:AN$103)</f>
        <v>55.53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12.526736843925942</v>
      </c>
      <c r="AD95">
        <f t="shared" si="4"/>
        <v>863.15504901886504</v>
      </c>
      <c r="AE95">
        <f>'IDT-1'!B95</f>
        <v>0</v>
      </c>
      <c r="AF95" s="24"/>
      <c r="AG95">
        <f t="shared" si="5"/>
        <v>863.15504901886504</v>
      </c>
      <c r="AI95" s="34">
        <f>PXIL!H95</f>
        <v>0</v>
      </c>
      <c r="AJ95" s="34">
        <f>PXIL!N95</f>
        <v>0</v>
      </c>
      <c r="AK95" s="34">
        <f>RTM_IEX!H95</f>
        <v>116.71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6.9672399999999994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684.89922608179563</v>
      </c>
      <c r="P96" s="36">
        <v>98.25</v>
      </c>
      <c r="Q96" s="36">
        <v>38.213466666666669</v>
      </c>
      <c r="R96" s="38">
        <v>0</v>
      </c>
      <c r="S96" s="38">
        <v>0</v>
      </c>
      <c r="T96" s="37">
        <f>SUMPRODUCT(LTA!J96:AN96,LTA!J$101:AN$101,LTA!J$103:AN$103)</f>
        <v>28.01</v>
      </c>
      <c r="U96" s="37">
        <f>SUMPRODUCT(LTA!J96:AN96,LTA!J$102:AN$102,LTA!J$103:AN$103)</f>
        <v>55.53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12.197557950697389</v>
      </c>
      <c r="AD96">
        <f t="shared" si="4"/>
        <v>824.29626443250402</v>
      </c>
      <c r="AE96">
        <f>'IDT-1'!B96</f>
        <v>0</v>
      </c>
      <c r="AF96" s="24"/>
      <c r="AG96">
        <f t="shared" si="5"/>
        <v>824.29626443250402</v>
      </c>
      <c r="AI96" s="34">
        <f>PXIL!H96</f>
        <v>0</v>
      </c>
      <c r="AJ96" s="34">
        <f>PXIL!N96</f>
        <v>0</v>
      </c>
      <c r="AK96" s="34">
        <f>RTM_IEX!H96</f>
        <v>146.62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6.9672399999999994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684.90525016517097</v>
      </c>
      <c r="P97" s="36">
        <v>98.25</v>
      </c>
      <c r="Q97" s="36">
        <v>38.213466666666669</v>
      </c>
      <c r="R97" s="38">
        <v>0</v>
      </c>
      <c r="S97" s="38">
        <v>0</v>
      </c>
      <c r="T97" s="37">
        <f>SUMPRODUCT(LTA!J97:AN97,LTA!J$101:AN$101,LTA!J$103:AN$103)</f>
        <v>27.01</v>
      </c>
      <c r="U97" s="37">
        <f>SUMPRODUCT(LTA!J97:AN97,LTA!J$102:AN$102,LTA!J$103:AN$103)</f>
        <v>55.53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11.994748552997743</v>
      </c>
      <c r="AD97">
        <f t="shared" si="4"/>
        <v>800.35509791357902</v>
      </c>
      <c r="AE97">
        <f>'IDT-1'!B97</f>
        <v>0</v>
      </c>
      <c r="AF97" s="24"/>
      <c r="AG97">
        <f t="shared" si="5"/>
        <v>800.35509791357902</v>
      </c>
      <c r="AI97" s="34">
        <f>PXIL!H97</f>
        <v>0</v>
      </c>
      <c r="AJ97" s="34">
        <f>PXIL!N97</f>
        <v>0</v>
      </c>
      <c r="AK97" s="34">
        <f>RTM_IEX!H97</f>
        <v>123.47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6.9672399999999994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684.90525016517097</v>
      </c>
      <c r="P98" s="36">
        <v>98.25</v>
      </c>
      <c r="Q98" s="36">
        <v>38.213466666666669</v>
      </c>
      <c r="R98" s="38">
        <v>0</v>
      </c>
      <c r="S98" s="38">
        <v>0</v>
      </c>
      <c r="T98" s="37">
        <f>SUMPRODUCT(LTA!J98:AN98,LTA!J$101:AN$101,LTA!J$103:AN$103)</f>
        <v>26.01</v>
      </c>
      <c r="U98" s="37">
        <f>SUMPRODUCT(LTA!J98:AN98,LTA!J$102:AN$102,LTA!J$103:AN$103)</f>
        <v>55.53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11.775676552997743</v>
      </c>
      <c r="AD98">
        <f t="shared" si="4"/>
        <v>774.49416991357896</v>
      </c>
      <c r="AE98">
        <f>'IDT-1'!B98</f>
        <v>0</v>
      </c>
      <c r="AF98" s="24"/>
      <c r="AG98">
        <f t="shared" si="5"/>
        <v>774.49416991357896</v>
      </c>
      <c r="AI98" s="34">
        <f>PXIL!H98</f>
        <v>0</v>
      </c>
      <c r="AJ98" s="34">
        <f>PXIL!N98</f>
        <v>0</v>
      </c>
      <c r="AK98" s="34">
        <f>RTM_IEX!H98</f>
        <v>98.39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0.14035650999999999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2.0428456290789883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18.01701309810786</v>
      </c>
      <c r="P99" s="36">
        <f t="shared" si="6"/>
        <v>1.8170465367568229</v>
      </c>
      <c r="Q99" s="36">
        <f t="shared" si="6"/>
        <v>0.70924299999999985</v>
      </c>
      <c r="R99" s="38">
        <f t="shared" si="6"/>
        <v>0.45437391804457222</v>
      </c>
      <c r="S99" s="38">
        <f t="shared" si="6"/>
        <v>0</v>
      </c>
      <c r="T99" s="37">
        <f t="shared" si="6"/>
        <v>5.3750724999999946</v>
      </c>
      <c r="U99" s="37">
        <f t="shared" si="6"/>
        <v>1.638155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0.20758750000000004</v>
      </c>
      <c r="Z99" s="34">
        <f t="shared" si="6"/>
        <v>-3.6499999999999998E-2</v>
      </c>
      <c r="AA99" s="75">
        <f t="shared" si="6"/>
        <v>0.54596000000000011</v>
      </c>
      <c r="AB99" s="75">
        <f t="shared" si="6"/>
        <v>-6.5407599999999988</v>
      </c>
      <c r="AC99">
        <f t="shared" si="6"/>
        <v>0.33647185373516991</v>
      </c>
      <c r="AD99">
        <f t="shared" si="6"/>
        <v>25.533849338253077</v>
      </c>
      <c r="AE99">
        <f t="shared" si="6"/>
        <v>0.22506100000000001</v>
      </c>
      <c r="AG99">
        <f t="shared" si="6"/>
        <v>25.758910338253077</v>
      </c>
      <c r="AI99">
        <f t="shared" si="6"/>
        <v>0</v>
      </c>
      <c r="AJ99">
        <f t="shared" si="6"/>
        <v>0</v>
      </c>
      <c r="AK99">
        <f t="shared" si="6"/>
        <v>1.8621575000000006</v>
      </c>
      <c r="AL99">
        <f t="shared" si="6"/>
        <v>-0.48575000000000002</v>
      </c>
      <c r="AM99">
        <f t="shared" si="6"/>
        <v>0</v>
      </c>
      <c r="AN99">
        <f t="shared" si="6"/>
        <v>0</v>
      </c>
      <c r="AO99">
        <f t="shared" si="6"/>
        <v>0.12352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45354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2.7995999999999999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664.11571698243893</v>
      </c>
      <c r="P3" s="36">
        <v>34.729999999999997</v>
      </c>
      <c r="Q3" s="36">
        <v>13.5</v>
      </c>
      <c r="R3" s="38">
        <v>0</v>
      </c>
      <c r="S3" s="38">
        <v>0</v>
      </c>
      <c r="T3" s="37">
        <f>SUMPRODUCT(LTA!J3:AN3,LTA!J$101:AN$101,LTA!J$104:AN$104)</f>
        <v>63.33</v>
      </c>
      <c r="U3" s="37">
        <f>SUMPRODUCT(LTA!J3:AN3,LTA!J$102:AN$102,LTA!J$104:AN$104)</f>
        <v>75.819999999999993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-100</v>
      </c>
      <c r="AA3" s="75">
        <f>STOA!I3</f>
        <v>0</v>
      </c>
      <c r="AB3" s="75">
        <f>-STOA!O3</f>
        <v>-334.03</v>
      </c>
      <c r="AC3">
        <f>SUMIF(B3:AB3,"&gt;0")*$AC$2-SUMIF(B3:AB3,"&lt;0")*($AC$2/(1-$AC$2))+SUMIF(AI3:AR3,"&gt;0")*$AC$2-SUMIF(AI3:AR3,"&lt;0")*($AC$2/(1-$AC$2))</f>
        <v>11.839939133003433</v>
      </c>
      <c r="AD3">
        <f>SUM(B3:AB3,AI3:AV3)-AC3</f>
        <v>387.35537784943551</v>
      </c>
      <c r="AE3">
        <f>'IDT-1'!C3</f>
        <v>0</v>
      </c>
      <c r="AF3" s="24"/>
      <c r="AG3">
        <f>SUM(AD3:AF3)</f>
        <v>387.35537784943551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-69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2.7995999999999999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665.3352876565616</v>
      </c>
      <c r="P4" s="36">
        <v>34.729999999999997</v>
      </c>
      <c r="Q4" s="36">
        <v>13.5</v>
      </c>
      <c r="R4" s="38">
        <v>0</v>
      </c>
      <c r="S4" s="38">
        <v>0</v>
      </c>
      <c r="T4" s="37">
        <f>SUMPRODUCT(LTA!J4:AN4,LTA!J$101:AN$101,LTA!J$104:AN$104)</f>
        <v>62.67</v>
      </c>
      <c r="U4" s="37">
        <f>SUMPRODUCT(LTA!J4:AN4,LTA!J$102:AN$102,LTA!J$104:AN$104)</f>
        <v>75.64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-130</v>
      </c>
      <c r="AA4" s="75">
        <f>STOA!I4</f>
        <v>0</v>
      </c>
      <c r="AB4" s="75">
        <f>-STOA!O4</f>
        <v>-334.03</v>
      </c>
      <c r="AC4">
        <f t="shared" ref="AC4:AC67" si="0">SUMIF(B4:AB4,"&gt;0")*$AC$2-SUMIF(B4:AB4,"&lt;0")*($AC$2/(1-$AC$2))+SUMIF(AI4:AR4,"&gt;0")*$AC$2-SUMIF(AI4:AR4,"&lt;0")*($AC$2/(1-$AC$2))</f>
        <v>11.9701948925394</v>
      </c>
      <c r="AD4">
        <f t="shared" ref="AD4:AD67" si="1">SUM(B4:AB4,AI4:AV4)-AC4</f>
        <v>372.60469276402222</v>
      </c>
      <c r="AE4">
        <f>'IDT-1'!C4</f>
        <v>0</v>
      </c>
      <c r="AF4" s="24"/>
      <c r="AG4">
        <f t="shared" ref="AG4:AG67" si="2">SUM(AD4:AF4)</f>
        <v>372.60469276402222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-54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2.7995999999999999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667.24803567009792</v>
      </c>
      <c r="P5" s="36">
        <v>34.729999999999997</v>
      </c>
      <c r="Q5" s="36">
        <v>13.5</v>
      </c>
      <c r="R5" s="38">
        <v>0</v>
      </c>
      <c r="S5" s="38">
        <v>0</v>
      </c>
      <c r="T5" s="37">
        <f>SUMPRODUCT(LTA!J5:AN5,LTA!J$101:AN$101,LTA!J$104:AN$104)</f>
        <v>62</v>
      </c>
      <c r="U5" s="37">
        <f>SUMPRODUCT(LTA!J5:AN5,LTA!J$102:AN$102,LTA!J$104:AN$104)</f>
        <v>75.319999999999993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-135</v>
      </c>
      <c r="AA5" s="75">
        <f>STOA!I5</f>
        <v>0</v>
      </c>
      <c r="AB5" s="75">
        <f>-STOA!O5</f>
        <v>-334.03</v>
      </c>
      <c r="AC5">
        <f t="shared" si="0"/>
        <v>12.071128710826883</v>
      </c>
      <c r="AD5">
        <f t="shared" si="1"/>
        <v>362.42650695927102</v>
      </c>
      <c r="AE5">
        <f>'IDT-1'!C5</f>
        <v>0</v>
      </c>
      <c r="AF5" s="24"/>
      <c r="AG5">
        <f t="shared" si="2"/>
        <v>362.42650695927102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2.7995999999999999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674.28035540850362</v>
      </c>
      <c r="P6" s="36">
        <v>34.729999999999997</v>
      </c>
      <c r="Q6" s="36">
        <v>13.5</v>
      </c>
      <c r="R6" s="38">
        <v>0</v>
      </c>
      <c r="S6" s="38">
        <v>0</v>
      </c>
      <c r="T6" s="37">
        <f>SUMPRODUCT(LTA!J6:AN6,LTA!J$101:AN$101,LTA!J$104:AN$104)</f>
        <v>61.33</v>
      </c>
      <c r="U6" s="37">
        <f>SUMPRODUCT(LTA!J6:AN6,LTA!J$102:AN$102,LTA!J$104:AN$104)</f>
        <v>74.97999999999999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-150</v>
      </c>
      <c r="AA6" s="75">
        <f>STOA!I6</f>
        <v>0</v>
      </c>
      <c r="AB6" s="75">
        <f>-STOA!O6</f>
        <v>-334.03</v>
      </c>
      <c r="AC6">
        <f t="shared" si="0"/>
        <v>12.197956616153494</v>
      </c>
      <c r="AD6">
        <f t="shared" si="1"/>
        <v>359.32199879235026</v>
      </c>
      <c r="AE6">
        <f>'IDT-1'!C6</f>
        <v>0</v>
      </c>
      <c r="AF6" s="24"/>
      <c r="AG6">
        <f t="shared" si="2"/>
        <v>359.32199879235026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-54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2.7995999999999999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672.06319468558127</v>
      </c>
      <c r="P7" s="36">
        <v>34.729999999999997</v>
      </c>
      <c r="Q7" s="36">
        <v>13.5</v>
      </c>
      <c r="R7" s="38">
        <v>0</v>
      </c>
      <c r="S7" s="38">
        <v>0</v>
      </c>
      <c r="T7" s="37">
        <f>SUMPRODUCT(LTA!J7:AN7,LTA!J$101:AN$101,LTA!J$104:AN$104)</f>
        <v>53.67</v>
      </c>
      <c r="U7" s="37">
        <f>SUMPRODUCT(LTA!J7:AN7,LTA!J$102:AN$102,LTA!J$104:AN$104)</f>
        <v>76.64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-155</v>
      </c>
      <c r="AA7" s="75">
        <f>STOA!I7</f>
        <v>0</v>
      </c>
      <c r="AB7" s="75">
        <f>-STOA!O7</f>
        <v>-334.03</v>
      </c>
      <c r="AC7">
        <f t="shared" si="0"/>
        <v>12.349182566928063</v>
      </c>
      <c r="AD7">
        <f t="shared" si="1"/>
        <v>324.95361211865321</v>
      </c>
      <c r="AE7">
        <f>'IDT-1'!C7</f>
        <v>0</v>
      </c>
      <c r="AF7" s="24"/>
      <c r="AG7">
        <f t="shared" si="2"/>
        <v>324.95361211865321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2.7995999999999999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670.43770986149332</v>
      </c>
      <c r="P8" s="36">
        <v>34.729999999999997</v>
      </c>
      <c r="Q8" s="36">
        <v>13.5</v>
      </c>
      <c r="R8" s="38">
        <v>0</v>
      </c>
      <c r="S8" s="38">
        <v>0</v>
      </c>
      <c r="T8" s="37">
        <f>SUMPRODUCT(LTA!J8:AN8,LTA!J$101:AN$101,LTA!J$104:AN$104)</f>
        <v>53.33</v>
      </c>
      <c r="U8" s="37">
        <f>SUMPRODUCT(LTA!J8:AN8,LTA!J$102:AN$102,LTA!J$104:AN$104)</f>
        <v>76.64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-160</v>
      </c>
      <c r="AA8" s="75">
        <f>STOA!I8</f>
        <v>0</v>
      </c>
      <c r="AB8" s="75">
        <f>-STOA!O8</f>
        <v>-334.03</v>
      </c>
      <c r="AC8">
        <f t="shared" si="0"/>
        <v>12.383499440755058</v>
      </c>
      <c r="AD8">
        <f t="shared" si="1"/>
        <v>316.95381042073836</v>
      </c>
      <c r="AE8">
        <f>'IDT-1'!C8</f>
        <v>0</v>
      </c>
      <c r="AF8" s="24"/>
      <c r="AG8">
        <f t="shared" si="2"/>
        <v>316.95381042073836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673.12380530053156</v>
      </c>
      <c r="P9" s="36">
        <v>34.729999999999997</v>
      </c>
      <c r="Q9" s="36">
        <v>13.5</v>
      </c>
      <c r="R9" s="38">
        <v>0</v>
      </c>
      <c r="S9" s="38">
        <v>0</v>
      </c>
      <c r="T9" s="37">
        <f>SUMPRODUCT(LTA!J9:AN9,LTA!J$101:AN$101,LTA!J$104:AN$104)</f>
        <v>53</v>
      </c>
      <c r="U9" s="37">
        <f>SUMPRODUCT(LTA!J9:AN9,LTA!J$102:AN$102,LTA!J$104:AN$104)</f>
        <v>76.64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-185</v>
      </c>
      <c r="AA9" s="75">
        <f>STOA!I9</f>
        <v>0</v>
      </c>
      <c r="AB9" s="75">
        <f>-STOA!O9</f>
        <v>-334.03</v>
      </c>
      <c r="AC9">
        <f t="shared" si="0"/>
        <v>12.454117588792315</v>
      </c>
      <c r="AD9">
        <f t="shared" si="1"/>
        <v>313.23928771173928</v>
      </c>
      <c r="AE9">
        <f>'IDT-1'!C9</f>
        <v>0</v>
      </c>
      <c r="AF9" s="24"/>
      <c r="AG9">
        <f t="shared" si="2"/>
        <v>313.23928771173928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-57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674.74664823893727</v>
      </c>
      <c r="P10" s="36">
        <v>34.729999999999997</v>
      </c>
      <c r="Q10" s="36">
        <v>13.5</v>
      </c>
      <c r="R10" s="38">
        <v>0</v>
      </c>
      <c r="S10" s="38">
        <v>0</v>
      </c>
      <c r="T10" s="37">
        <f>SUMPRODUCT(LTA!J10:AN10,LTA!J$101:AN$101,LTA!J$104:AN$104)</f>
        <v>52.67</v>
      </c>
      <c r="U10" s="37">
        <f>SUMPRODUCT(LTA!J10:AN10,LTA!J$102:AN$102,LTA!J$104:AN$104)</f>
        <v>76.64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-190</v>
      </c>
      <c r="AA10" s="75">
        <f>STOA!I10</f>
        <v>0</v>
      </c>
      <c r="AB10" s="75">
        <f>-STOA!O10</f>
        <v>-334.03</v>
      </c>
      <c r="AC10">
        <f t="shared" si="0"/>
        <v>12.541217888998922</v>
      </c>
      <c r="AD10">
        <f t="shared" si="1"/>
        <v>305.44503034993835</v>
      </c>
      <c r="AE10">
        <f>'IDT-1'!C10</f>
        <v>0</v>
      </c>
      <c r="AF10" s="24"/>
      <c r="AG10">
        <f t="shared" si="2"/>
        <v>305.44503034993835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-61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673.86238770885575</v>
      </c>
      <c r="P11" s="36">
        <v>34.729999999999997</v>
      </c>
      <c r="Q11" s="36">
        <v>13.5</v>
      </c>
      <c r="R11" s="38">
        <v>0</v>
      </c>
      <c r="S11" s="38">
        <v>0</v>
      </c>
      <c r="T11" s="37">
        <f>SUMPRODUCT(LTA!J11:AN11,LTA!J$101:AN$101,LTA!J$104:AN$104)</f>
        <v>52</v>
      </c>
      <c r="U11" s="37">
        <f>SUMPRODUCT(LTA!J11:AN11,LTA!J$102:AN$102,LTA!J$104:AN$104)</f>
        <v>76.64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-180</v>
      </c>
      <c r="AA11" s="75">
        <f>STOA!I11</f>
        <v>0</v>
      </c>
      <c r="AB11" s="75">
        <f>-STOA!O11</f>
        <v>-334.03</v>
      </c>
      <c r="AC11">
        <f t="shared" si="0"/>
        <v>12.545104415996017</v>
      </c>
      <c r="AD11">
        <f t="shared" si="1"/>
        <v>301.88688329285975</v>
      </c>
      <c r="AE11">
        <f>'IDT-1'!C11</f>
        <v>0</v>
      </c>
      <c r="AF11" s="24"/>
      <c r="AG11">
        <f t="shared" si="2"/>
        <v>301.88688329285975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672.23954477045004</v>
      </c>
      <c r="P12" s="36">
        <v>34.729999999999997</v>
      </c>
      <c r="Q12" s="36">
        <v>13.5</v>
      </c>
      <c r="R12" s="38">
        <v>0</v>
      </c>
      <c r="S12" s="38">
        <v>0</v>
      </c>
      <c r="T12" s="37">
        <f>SUMPRODUCT(LTA!J12:AN12,LTA!J$101:AN$101,LTA!J$104:AN$104)</f>
        <v>51.33</v>
      </c>
      <c r="U12" s="37">
        <f>SUMPRODUCT(LTA!J12:AN12,LTA!J$102:AN$102,LTA!J$104:AN$104)</f>
        <v>76.64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-183</v>
      </c>
      <c r="AA12" s="75">
        <f>STOA!I12</f>
        <v>0</v>
      </c>
      <c r="AB12" s="75">
        <f>-STOA!O12</f>
        <v>-334.03</v>
      </c>
      <c r="AC12">
        <f t="shared" si="0"/>
        <v>12.551258008488077</v>
      </c>
      <c r="AD12">
        <f t="shared" si="1"/>
        <v>296.58788676196207</v>
      </c>
      <c r="AE12">
        <f>'IDT-1'!C12</f>
        <v>0</v>
      </c>
      <c r="AF12" s="24"/>
      <c r="AG12">
        <f t="shared" si="2"/>
        <v>296.58788676196207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2.7995999999999999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662.97494971529738</v>
      </c>
      <c r="P13" s="36">
        <v>34.729999999999997</v>
      </c>
      <c r="Q13" s="36">
        <v>13.5</v>
      </c>
      <c r="R13" s="38">
        <v>0</v>
      </c>
      <c r="S13" s="38">
        <v>0</v>
      </c>
      <c r="T13" s="37">
        <f>SUMPRODUCT(LTA!J13:AN13,LTA!J$101:AN$101,LTA!J$104:AN$104)</f>
        <v>60.67</v>
      </c>
      <c r="U13" s="37">
        <f>SUMPRODUCT(LTA!J13:AN13,LTA!J$102:AN$102,LTA!J$104:AN$104)</f>
        <v>79.14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-193</v>
      </c>
      <c r="AA13" s="75">
        <f>STOA!I13</f>
        <v>0</v>
      </c>
      <c r="AB13" s="75">
        <f>-STOA!O13</f>
        <v>-334.03</v>
      </c>
      <c r="AC13">
        <f t="shared" si="0"/>
        <v>12.598304883199461</v>
      </c>
      <c r="AD13">
        <f t="shared" si="1"/>
        <v>296.11624483209789</v>
      </c>
      <c r="AE13">
        <f>'IDT-1'!C13</f>
        <v>0</v>
      </c>
      <c r="AF13" s="24"/>
      <c r="AG13">
        <f t="shared" si="2"/>
        <v>296.11624483209789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2.7995999999999999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664.5977926537031</v>
      </c>
      <c r="P14" s="36">
        <v>34.729999999999997</v>
      </c>
      <c r="Q14" s="36">
        <v>13.5</v>
      </c>
      <c r="R14" s="38">
        <v>0</v>
      </c>
      <c r="S14" s="38">
        <v>0</v>
      </c>
      <c r="T14" s="37">
        <f>SUMPRODUCT(LTA!J14:AN14,LTA!J$101:AN$101,LTA!J$104:AN$104)</f>
        <v>60</v>
      </c>
      <c r="U14" s="37">
        <f>SUMPRODUCT(LTA!J14:AN14,LTA!J$102:AN$102,LTA!J$104:AN$104)</f>
        <v>78.97999999999999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-203</v>
      </c>
      <c r="AA14" s="75">
        <f>STOA!I14</f>
        <v>0</v>
      </c>
      <c r="AB14" s="75">
        <f>-STOA!O14</f>
        <v>-334.03</v>
      </c>
      <c r="AC14">
        <f t="shared" si="0"/>
        <v>12.630378237056735</v>
      </c>
      <c r="AD14">
        <f t="shared" si="1"/>
        <v>293.87701441664643</v>
      </c>
      <c r="AE14">
        <f>'IDT-1'!C14</f>
        <v>0</v>
      </c>
      <c r="AF14" s="24"/>
      <c r="AG14">
        <f t="shared" si="2"/>
        <v>293.87701441664643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-59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663.87266420499657</v>
      </c>
      <c r="P15" s="36">
        <v>34.729999999999997</v>
      </c>
      <c r="Q15" s="36">
        <v>13.5</v>
      </c>
      <c r="R15" s="38">
        <v>0</v>
      </c>
      <c r="S15" s="38">
        <v>0</v>
      </c>
      <c r="T15" s="37">
        <f>SUMPRODUCT(LTA!J15:AN15,LTA!J$101:AN$101,LTA!J$104:AN$104)</f>
        <v>58.33</v>
      </c>
      <c r="U15" s="37">
        <f>SUMPRODUCT(LTA!J15:AN15,LTA!J$102:AN$102,LTA!J$104:AN$104)</f>
        <v>78.819999999999993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-203</v>
      </c>
      <c r="AA15" s="75">
        <f>STOA!I15</f>
        <v>0</v>
      </c>
      <c r="AB15" s="75">
        <f>-STOA!O15</f>
        <v>-334.03</v>
      </c>
      <c r="AC15">
        <f t="shared" si="0"/>
        <v>12.608915158087601</v>
      </c>
      <c r="AD15">
        <f t="shared" si="1"/>
        <v>291.34334904690911</v>
      </c>
      <c r="AE15">
        <f>'IDT-1'!C15</f>
        <v>0</v>
      </c>
      <c r="AF15" s="24"/>
      <c r="AG15">
        <f t="shared" si="2"/>
        <v>291.34334904690911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-59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2.7995999999999999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662.24982126659086</v>
      </c>
      <c r="P16" s="36">
        <v>34.729999999999997</v>
      </c>
      <c r="Q16" s="36">
        <v>13.5</v>
      </c>
      <c r="R16" s="38">
        <v>0</v>
      </c>
      <c r="S16" s="38">
        <v>0</v>
      </c>
      <c r="T16" s="37">
        <f>SUMPRODUCT(LTA!J16:AN16,LTA!J$101:AN$101,LTA!J$104:AN$104)</f>
        <v>56.67</v>
      </c>
      <c r="U16" s="37">
        <f>SUMPRODUCT(LTA!J16:AN16,LTA!J$102:AN$102,LTA!J$104:AN$104)</f>
        <v>78.47999999999999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-203</v>
      </c>
      <c r="AA16" s="75">
        <f>STOA!I16</f>
        <v>0</v>
      </c>
      <c r="AB16" s="75">
        <f>-STOA!O16</f>
        <v>-334.03</v>
      </c>
      <c r="AC16">
        <f t="shared" si="0"/>
        <v>12.553069804230326</v>
      </c>
      <c r="AD16">
        <f t="shared" si="1"/>
        <v>290.77635146236054</v>
      </c>
      <c r="AE16">
        <f>'IDT-1'!C16</f>
        <v>0</v>
      </c>
      <c r="AF16" s="24"/>
      <c r="AG16">
        <f t="shared" si="2"/>
        <v>290.77635146236054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-56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2.7995999999999999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662.24982126659086</v>
      </c>
      <c r="P17" s="36">
        <v>34.729999999999997</v>
      </c>
      <c r="Q17" s="36">
        <v>13.5</v>
      </c>
      <c r="R17" s="38">
        <v>0</v>
      </c>
      <c r="S17" s="38">
        <v>0</v>
      </c>
      <c r="T17" s="37">
        <f>SUMPRODUCT(LTA!J17:AN17,LTA!J$101:AN$101,LTA!J$104:AN$104)</f>
        <v>63.33</v>
      </c>
      <c r="U17" s="37">
        <f>SUMPRODUCT(LTA!J17:AN17,LTA!J$102:AN$102,LTA!J$104:AN$104)</f>
        <v>78.14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-213</v>
      </c>
      <c r="AA17" s="75">
        <f>STOA!I17</f>
        <v>0</v>
      </c>
      <c r="AB17" s="75">
        <f>-STOA!O17</f>
        <v>-334.03</v>
      </c>
      <c r="AC17">
        <f t="shared" si="0"/>
        <v>12.56380201560588</v>
      </c>
      <c r="AD17">
        <f t="shared" si="1"/>
        <v>302.08561925098508</v>
      </c>
      <c r="AE17">
        <f>'IDT-1'!C17</f>
        <v>0</v>
      </c>
      <c r="AF17" s="24"/>
      <c r="AG17">
        <f t="shared" si="2"/>
        <v>302.08561925098508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-41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2.7995999999999999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663.87266420499657</v>
      </c>
      <c r="P18" s="36">
        <v>34.729999999999997</v>
      </c>
      <c r="Q18" s="36">
        <v>13.5</v>
      </c>
      <c r="R18" s="38">
        <v>0</v>
      </c>
      <c r="S18" s="38">
        <v>0</v>
      </c>
      <c r="T18" s="37">
        <f>SUMPRODUCT(LTA!J18:AN18,LTA!J$101:AN$101,LTA!J$104:AN$104)</f>
        <v>62.33</v>
      </c>
      <c r="U18" s="37">
        <f>SUMPRODUCT(LTA!J18:AN18,LTA!J$102:AN$102,LTA!J$104:AN$104)</f>
        <v>77.64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-208</v>
      </c>
      <c r="AA18" s="75">
        <f>STOA!I18</f>
        <v>0</v>
      </c>
      <c r="AB18" s="75">
        <f>-STOA!O18</f>
        <v>-334.03</v>
      </c>
      <c r="AC18">
        <f t="shared" si="0"/>
        <v>12.530949265388932</v>
      </c>
      <c r="AD18">
        <f t="shared" si="1"/>
        <v>306.24131493960772</v>
      </c>
      <c r="AE18">
        <f>'IDT-1'!C18</f>
        <v>0</v>
      </c>
      <c r="AF18" s="24"/>
      <c r="AG18">
        <f t="shared" si="2"/>
        <v>306.24131493960772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-42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2.7995999999999999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663.30335738658005</v>
      </c>
      <c r="P19" s="36">
        <v>34.729999999999997</v>
      </c>
      <c r="Q19" s="36">
        <v>13.5</v>
      </c>
      <c r="R19" s="38">
        <v>0</v>
      </c>
      <c r="S19" s="38">
        <v>0</v>
      </c>
      <c r="T19" s="37">
        <f>SUMPRODUCT(LTA!J19:AN19,LTA!J$101:AN$101,LTA!J$104:AN$104)</f>
        <v>61</v>
      </c>
      <c r="U19" s="37">
        <f>SUMPRODUCT(LTA!J19:AN19,LTA!J$102:AN$102,LTA!J$104:AN$104)</f>
        <v>76.97999999999999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-213</v>
      </c>
      <c r="AA19" s="75">
        <f>STOA!I19</f>
        <v>0</v>
      </c>
      <c r="AB19" s="75">
        <f>-STOA!O19</f>
        <v>-334.03</v>
      </c>
      <c r="AC19">
        <f t="shared" si="0"/>
        <v>12.37391256451601</v>
      </c>
      <c r="AD19">
        <f t="shared" si="1"/>
        <v>319.83904482206412</v>
      </c>
      <c r="AE19">
        <f>'IDT-1'!C19</f>
        <v>0</v>
      </c>
      <c r="AF19" s="24"/>
      <c r="AG19">
        <f t="shared" si="2"/>
        <v>319.83904482206412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2.7995999999999999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661.68051444817434</v>
      </c>
      <c r="P20" s="36">
        <v>34.729999999999997</v>
      </c>
      <c r="Q20" s="36">
        <v>13.5</v>
      </c>
      <c r="R20" s="38">
        <v>0</v>
      </c>
      <c r="S20" s="38">
        <v>0</v>
      </c>
      <c r="T20" s="37">
        <f>SUMPRODUCT(LTA!J20:AN20,LTA!J$101:AN$101,LTA!J$104:AN$104)</f>
        <v>58.33</v>
      </c>
      <c r="U20" s="37">
        <f>SUMPRODUCT(LTA!J20:AN20,LTA!J$102:AN$102,LTA!J$104:AN$104)</f>
        <v>76.319999999999993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-215</v>
      </c>
      <c r="AA20" s="75">
        <f>STOA!I20</f>
        <v>0</v>
      </c>
      <c r="AB20" s="75">
        <f>-STOA!O20</f>
        <v>-334.03</v>
      </c>
      <c r="AC20">
        <f t="shared" si="0"/>
        <v>12.264539422034288</v>
      </c>
      <c r="AD20">
        <f t="shared" si="1"/>
        <v>322.9955750261401</v>
      </c>
      <c r="AE20">
        <f>'IDT-1'!C20</f>
        <v>0</v>
      </c>
      <c r="AF20" s="24"/>
      <c r="AG20">
        <f t="shared" si="2"/>
        <v>322.9955750261401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-11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2.7995999999999999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662.120989233714</v>
      </c>
      <c r="P21" s="36">
        <v>34.729999999999997</v>
      </c>
      <c r="Q21" s="36">
        <v>13.5</v>
      </c>
      <c r="R21" s="38">
        <v>0</v>
      </c>
      <c r="S21" s="38">
        <v>0</v>
      </c>
      <c r="T21" s="37">
        <f>SUMPRODUCT(LTA!J21:AN21,LTA!J$101:AN$101,LTA!J$104:AN$104)</f>
        <v>55</v>
      </c>
      <c r="U21" s="37">
        <f>SUMPRODUCT(LTA!J21:AN21,LTA!J$102:AN$102,LTA!J$104:AN$104)</f>
        <v>71.97999999999999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-215</v>
      </c>
      <c r="AA21" s="75">
        <f>STOA!I21</f>
        <v>0</v>
      </c>
      <c r="AB21" s="75">
        <f>-STOA!O21</f>
        <v>-334.03</v>
      </c>
      <c r="AC21">
        <f t="shared" si="0"/>
        <v>12.110628675259042</v>
      </c>
      <c r="AD21">
        <f t="shared" si="1"/>
        <v>326.91996055845505</v>
      </c>
      <c r="AE21">
        <f>'IDT-1'!C21</f>
        <v>0</v>
      </c>
      <c r="AF21" s="24"/>
      <c r="AG21">
        <f t="shared" si="2"/>
        <v>326.91996055845505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2.7995999999999999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663.7424420639295</v>
      </c>
      <c r="P22" s="36">
        <v>34.729999999999997</v>
      </c>
      <c r="Q22" s="36">
        <v>13.5</v>
      </c>
      <c r="R22" s="38">
        <v>0</v>
      </c>
      <c r="S22" s="38">
        <v>0</v>
      </c>
      <c r="T22" s="37">
        <f>SUMPRODUCT(LTA!J22:AN22,LTA!J$101:AN$101,LTA!J$104:AN$104)</f>
        <v>52</v>
      </c>
      <c r="U22" s="37">
        <f>SUMPRODUCT(LTA!J22:AN22,LTA!J$102:AN$102,LTA!J$104:AN$104)</f>
        <v>71.47999999999999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-205</v>
      </c>
      <c r="AA22" s="75">
        <f>STOA!I22</f>
        <v>0</v>
      </c>
      <c r="AB22" s="75">
        <f>-STOA!O22</f>
        <v>-334.03</v>
      </c>
      <c r="AC22">
        <f t="shared" si="0"/>
        <v>12.010137301783962</v>
      </c>
      <c r="AD22">
        <f t="shared" si="1"/>
        <v>335.1419047621456</v>
      </c>
      <c r="AE22">
        <f>'IDT-1'!C22</f>
        <v>0</v>
      </c>
      <c r="AF22" s="24"/>
      <c r="AG22">
        <f t="shared" si="2"/>
        <v>335.1419047621456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2.7995999999999999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660.3282168523474</v>
      </c>
      <c r="P23" s="36">
        <v>34.729999999999997</v>
      </c>
      <c r="Q23" s="36">
        <v>13.5</v>
      </c>
      <c r="R23" s="38">
        <v>0</v>
      </c>
      <c r="S23" s="38">
        <v>0</v>
      </c>
      <c r="T23" s="37">
        <f>SUMPRODUCT(LTA!J23:AN23,LTA!J$101:AN$101,LTA!J$104:AN$104)</f>
        <v>49.67</v>
      </c>
      <c r="U23" s="37">
        <f>SUMPRODUCT(LTA!J23:AN23,LTA!J$102:AN$102,LTA!J$104:AN$104)</f>
        <v>70.97999999999999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-190</v>
      </c>
      <c r="AA23" s="75">
        <f>STOA!I23</f>
        <v>0</v>
      </c>
      <c r="AB23" s="75">
        <f>-STOA!O23</f>
        <v>-334.03</v>
      </c>
      <c r="AC23">
        <f t="shared" si="0"/>
        <v>11.830618444133336</v>
      </c>
      <c r="AD23">
        <f t="shared" si="1"/>
        <v>344.07719840821409</v>
      </c>
      <c r="AE23">
        <f>'IDT-1'!C23</f>
        <v>0</v>
      </c>
      <c r="AF23" s="24"/>
      <c r="AG23">
        <f t="shared" si="2"/>
        <v>344.07719840821409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2.7995999999999999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663.34587159394164</v>
      </c>
      <c r="P24" s="36">
        <v>34.729999999999997</v>
      </c>
      <c r="Q24" s="36">
        <v>13.5</v>
      </c>
      <c r="R24" s="38">
        <v>0</v>
      </c>
      <c r="S24" s="38">
        <v>0</v>
      </c>
      <c r="T24" s="37">
        <f>SUMPRODUCT(LTA!J24:AN24,LTA!J$101:AN$101,LTA!J$104:AN$104)</f>
        <v>48</v>
      </c>
      <c r="U24" s="37">
        <f>SUMPRODUCT(LTA!J24:AN24,LTA!J$102:AN$102,LTA!J$104:AN$104)</f>
        <v>70.47999999999999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-180</v>
      </c>
      <c r="AA24" s="75">
        <f>STOA!I24</f>
        <v>0</v>
      </c>
      <c r="AB24" s="75">
        <f>-STOA!O24</f>
        <v>-334.03</v>
      </c>
      <c r="AC24">
        <f t="shared" si="0"/>
        <v>11.753027166713835</v>
      </c>
      <c r="AD24">
        <f t="shared" si="1"/>
        <v>355.00244442722789</v>
      </c>
      <c r="AE24">
        <f>'IDT-1'!C24</f>
        <v>0</v>
      </c>
      <c r="AF24" s="24"/>
      <c r="AG24">
        <f t="shared" si="2"/>
        <v>355.00244442722789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2.7995999999999999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666.31653679284716</v>
      </c>
      <c r="P25" s="36">
        <v>34.730000000000004</v>
      </c>
      <c r="Q25" s="36">
        <v>13.5</v>
      </c>
      <c r="R25" s="38">
        <v>0</v>
      </c>
      <c r="S25" s="38">
        <v>0</v>
      </c>
      <c r="T25" s="37">
        <f>SUMPRODUCT(LTA!J25:AN25,LTA!J$101:AN$101,LTA!J$104:AN$104)</f>
        <v>44</v>
      </c>
      <c r="U25" s="37">
        <f>SUMPRODUCT(LTA!J25:AN25,LTA!J$102:AN$102,LTA!J$104:AN$104)</f>
        <v>69.97999999999999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-170</v>
      </c>
      <c r="AA25" s="75">
        <f>STOA!I25</f>
        <v>0</v>
      </c>
      <c r="AB25" s="75">
        <f>-STOA!O25</f>
        <v>-334.03</v>
      </c>
      <c r="AC25">
        <f t="shared" si="0"/>
        <v>11.884190435707758</v>
      </c>
      <c r="AD25">
        <f t="shared" si="1"/>
        <v>336.34194635713948</v>
      </c>
      <c r="AE25">
        <f>'IDT-1'!C25</f>
        <v>0</v>
      </c>
      <c r="AF25" s="24"/>
      <c r="AG25">
        <f t="shared" si="2"/>
        <v>336.34194635713948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-27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2.7995999999999999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672.57987741125282</v>
      </c>
      <c r="P26" s="36">
        <v>34.730000000000004</v>
      </c>
      <c r="Q26" s="36">
        <v>13.5</v>
      </c>
      <c r="R26" s="38">
        <v>0</v>
      </c>
      <c r="S26" s="38">
        <v>0</v>
      </c>
      <c r="T26" s="37">
        <f>SUMPRODUCT(LTA!J26:AN26,LTA!J$101:AN$101,LTA!J$104:AN$104)</f>
        <v>43.33</v>
      </c>
      <c r="U26" s="37">
        <f>SUMPRODUCT(LTA!J26:AN26,LTA!J$102:AN$102,LTA!J$104:AN$104)</f>
        <v>69.64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-155</v>
      </c>
      <c r="AA26" s="75">
        <f>STOA!I26</f>
        <v>0</v>
      </c>
      <c r="AB26" s="75">
        <f>-STOA!O26</f>
        <v>-334.03</v>
      </c>
      <c r="AC26">
        <f t="shared" si="0"/>
        <v>11.792779973304141</v>
      </c>
      <c r="AD26">
        <f t="shared" si="1"/>
        <v>357.68669743794874</v>
      </c>
      <c r="AE26">
        <f>'IDT-1'!C26</f>
        <v>0</v>
      </c>
      <c r="AF26" s="24"/>
      <c r="AG26">
        <f t="shared" si="2"/>
        <v>357.68669743794874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-26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2.7995999999999999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674.83241835656167</v>
      </c>
      <c r="P27" s="36">
        <v>34.72</v>
      </c>
      <c r="Q27" s="36">
        <v>13.5</v>
      </c>
      <c r="R27" s="38">
        <v>0</v>
      </c>
      <c r="S27" s="38">
        <v>0</v>
      </c>
      <c r="T27" s="37">
        <f>SUMPRODUCT(LTA!J27:AN27,LTA!J$101:AN$101,LTA!J$104:AN$104)</f>
        <v>42</v>
      </c>
      <c r="U27" s="37">
        <f>SUMPRODUCT(LTA!J27:AN27,LTA!J$102:AN$102,LTA!J$104:AN$104)</f>
        <v>69.14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-112.42</v>
      </c>
      <c r="AA27" s="75">
        <f>STOA!I27</f>
        <v>0</v>
      </c>
      <c r="AB27" s="75">
        <f>-STOA!O27</f>
        <v>-300</v>
      </c>
      <c r="AC27">
        <f t="shared" si="0"/>
        <v>11.604712441084992</v>
      </c>
      <c r="AD27">
        <f t="shared" si="1"/>
        <v>380.89730591547675</v>
      </c>
      <c r="AE27">
        <f>'IDT-1'!C27</f>
        <v>0</v>
      </c>
      <c r="AF27" s="24"/>
      <c r="AG27">
        <f t="shared" si="2"/>
        <v>380.89730591547675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3.0328999999999997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693.18416506322626</v>
      </c>
      <c r="P28" s="36">
        <v>34.730000000000004</v>
      </c>
      <c r="Q28" s="36">
        <v>13.5</v>
      </c>
      <c r="R28" s="38">
        <v>0</v>
      </c>
      <c r="S28" s="38">
        <v>0</v>
      </c>
      <c r="T28" s="37">
        <f>SUMPRODUCT(LTA!J28:AN28,LTA!J$101:AN$101,LTA!J$104:AN$104)</f>
        <v>39.690000000000005</v>
      </c>
      <c r="U28" s="37">
        <f>SUMPRODUCT(LTA!J28:AN28,LTA!J$102:AN$102,LTA!J$104:AN$104)</f>
        <v>68.819999999999993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-110</v>
      </c>
      <c r="AA28" s="75">
        <f>STOA!I28</f>
        <v>0</v>
      </c>
      <c r="AB28" s="75">
        <f>-STOA!O28</f>
        <v>-300</v>
      </c>
      <c r="AC28">
        <f t="shared" si="0"/>
        <v>11.565837792678741</v>
      </c>
      <c r="AD28">
        <f t="shared" si="1"/>
        <v>417.32122727054764</v>
      </c>
      <c r="AE28">
        <f>'IDT-1'!C28</f>
        <v>0</v>
      </c>
      <c r="AF28" s="24"/>
      <c r="AG28">
        <f t="shared" si="2"/>
        <v>417.32122727054764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3.0328999999999997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700.98983365006688</v>
      </c>
      <c r="P29" s="36">
        <v>34.730000000000004</v>
      </c>
      <c r="Q29" s="36">
        <v>13.5</v>
      </c>
      <c r="R29" s="38">
        <v>0.88</v>
      </c>
      <c r="S29" s="38">
        <v>0</v>
      </c>
      <c r="T29" s="37">
        <f>SUMPRODUCT(LTA!J29:AN29,LTA!J$101:AN$101,LTA!J$104:AN$104)</f>
        <v>37.369999999999997</v>
      </c>
      <c r="U29" s="37">
        <f>SUMPRODUCT(LTA!J29:AN29,LTA!J$102:AN$102,LTA!J$104:AN$104)</f>
        <v>71.88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-81.96</v>
      </c>
      <c r="AA29" s="75">
        <f>STOA!I29</f>
        <v>0</v>
      </c>
      <c r="AB29" s="75">
        <f>-STOA!O29</f>
        <v>-300</v>
      </c>
      <c r="AC29">
        <f t="shared" si="0"/>
        <v>11.407482146202311</v>
      </c>
      <c r="AD29">
        <f t="shared" si="1"/>
        <v>454.94525150386454</v>
      </c>
      <c r="AE29">
        <f>'IDT-1'!C29</f>
        <v>0</v>
      </c>
      <c r="AF29" s="24"/>
      <c r="AG29">
        <f t="shared" si="2"/>
        <v>454.94525150386454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3.0328999999999997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703.42983042879507</v>
      </c>
      <c r="P30" s="36">
        <v>34.730000000000004</v>
      </c>
      <c r="Q30" s="36">
        <v>13.5</v>
      </c>
      <c r="R30" s="38">
        <v>3.17</v>
      </c>
      <c r="S30" s="38">
        <v>0</v>
      </c>
      <c r="T30" s="37">
        <f>SUMPRODUCT(LTA!J30:AN30,LTA!J$101:AN$101,LTA!J$104:AN$104)</f>
        <v>35.47</v>
      </c>
      <c r="U30" s="37">
        <f>SUMPRODUCT(LTA!J30:AN30,LTA!J$102:AN$102,LTA!J$104:AN$104)</f>
        <v>71.699999999999989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-62</v>
      </c>
      <c r="AA30" s="75">
        <f>STOA!I30</f>
        <v>0</v>
      </c>
      <c r="AB30" s="75">
        <f>-STOA!O30</f>
        <v>-300</v>
      </c>
      <c r="AC30">
        <f t="shared" si="0"/>
        <v>11.040407710107727</v>
      </c>
      <c r="AD30">
        <f t="shared" si="1"/>
        <v>503.92232271868738</v>
      </c>
      <c r="AE30">
        <f>'IDT-1'!C30</f>
        <v>0</v>
      </c>
      <c r="AF30" s="24"/>
      <c r="AG30">
        <f t="shared" si="2"/>
        <v>503.92232271868738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3.0328999999999997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704.81908631426745</v>
      </c>
      <c r="P31" s="36">
        <v>33.75</v>
      </c>
      <c r="Q31" s="36">
        <v>13.129999999999999</v>
      </c>
      <c r="R31" s="38">
        <v>7.9571387491013654</v>
      </c>
      <c r="S31" s="38">
        <v>0</v>
      </c>
      <c r="T31" s="37">
        <f>SUMPRODUCT(LTA!J31:AN31,LTA!J$101:AN$101,LTA!J$104:AN$104)</f>
        <v>35.76</v>
      </c>
      <c r="U31" s="37">
        <f>SUMPRODUCT(LTA!J31:AN31,LTA!J$102:AN$102,LTA!J$104:AN$104)</f>
        <v>71.199999999999989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-44</v>
      </c>
      <c r="AA31" s="75">
        <f>STOA!I31</f>
        <v>0</v>
      </c>
      <c r="AB31" s="75">
        <f>-STOA!O31</f>
        <v>-300</v>
      </c>
      <c r="AC31">
        <f t="shared" si="0"/>
        <v>10.621742907894136</v>
      </c>
      <c r="AD31">
        <f t="shared" si="1"/>
        <v>562.95738215547465</v>
      </c>
      <c r="AE31">
        <f>'IDT-1'!C31</f>
        <v>0</v>
      </c>
      <c r="AF31" s="24"/>
      <c r="AG31">
        <f t="shared" si="2"/>
        <v>562.95738215547465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3.0328999999999997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710.4909592616383</v>
      </c>
      <c r="P32" s="36">
        <v>33.75</v>
      </c>
      <c r="Q32" s="36">
        <v>13.129999999999999</v>
      </c>
      <c r="R32" s="38">
        <v>16.040000000000003</v>
      </c>
      <c r="S32" s="38">
        <v>0</v>
      </c>
      <c r="T32" s="37">
        <f>SUMPRODUCT(LTA!J32:AN32,LTA!J$101:AN$101,LTA!J$104:AN$104)</f>
        <v>38.39</v>
      </c>
      <c r="U32" s="37">
        <f>SUMPRODUCT(LTA!J32:AN32,LTA!J$102:AN$102,LTA!J$104:AN$104)</f>
        <v>70.709999999999994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10.382527735264482</v>
      </c>
      <c r="AD32">
        <f t="shared" si="1"/>
        <v>623.09133152637378</v>
      </c>
      <c r="AE32">
        <f>'IDT-1'!C32</f>
        <v>0</v>
      </c>
      <c r="AF32" s="24"/>
      <c r="AG32">
        <f t="shared" si="2"/>
        <v>623.09133152637378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3.0328999999999997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722.8425397351316</v>
      </c>
      <c r="P33" s="36">
        <v>33.731966305234927</v>
      </c>
      <c r="Q33" s="36">
        <v>13.129999999999999</v>
      </c>
      <c r="R33" s="38">
        <v>18.899999999999999</v>
      </c>
      <c r="S33" s="38">
        <v>0</v>
      </c>
      <c r="T33" s="37">
        <f>SUMPRODUCT(LTA!J33:AN33,LTA!J$101:AN$101,LTA!J$104:AN$104)</f>
        <v>45.46</v>
      </c>
      <c r="U33" s="37">
        <f>SUMPRODUCT(LTA!J33:AN33,LTA!J$102:AN$102,LTA!J$104:AN$104)</f>
        <v>70.239999999999995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</v>
      </c>
      <c r="AA33" s="75">
        <f>STOA!I33</f>
        <v>0</v>
      </c>
      <c r="AB33" s="75">
        <f>-STOA!O33</f>
        <v>-300</v>
      </c>
      <c r="AC33">
        <f t="shared" si="0"/>
        <v>10.582535843655576</v>
      </c>
      <c r="AD33">
        <f t="shared" si="1"/>
        <v>642.6848701967109</v>
      </c>
      <c r="AE33">
        <f>'IDT-1'!C33</f>
        <v>-7.6210000000000004</v>
      </c>
      <c r="AF33" s="24"/>
      <c r="AG33">
        <f t="shared" si="2"/>
        <v>635.06387019671092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3.0328999999999997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704.54989241034491</v>
      </c>
      <c r="P34" s="36">
        <v>56.81</v>
      </c>
      <c r="Q34" s="36">
        <v>13.020000000000001</v>
      </c>
      <c r="R34" s="38">
        <v>18.899999999999999</v>
      </c>
      <c r="S34" s="38">
        <v>0</v>
      </c>
      <c r="T34" s="37">
        <f>SUMPRODUCT(LTA!J34:AN34,LTA!J$101:AN$101,LTA!J$104:AN$104)</f>
        <v>58.09</v>
      </c>
      <c r="U34" s="37">
        <f>SUMPRODUCT(LTA!J34:AN34,LTA!J$102:AN$102,LTA!J$104:AN$104)</f>
        <v>67.73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10.749262773713617</v>
      </c>
      <c r="AD34">
        <f t="shared" si="1"/>
        <v>666.38352963663135</v>
      </c>
      <c r="AE34">
        <f>'IDT-1'!C34</f>
        <v>-29.635000000000002</v>
      </c>
      <c r="AF34" s="24"/>
      <c r="AG34">
        <f t="shared" si="2"/>
        <v>636.74852963663136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3.0328999999999997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694.83782988544226</v>
      </c>
      <c r="P35" s="36">
        <v>56.81</v>
      </c>
      <c r="Q35" s="36">
        <v>13.020000000000001</v>
      </c>
      <c r="R35" s="38">
        <v>18.899999999999999</v>
      </c>
      <c r="S35" s="38">
        <v>0</v>
      </c>
      <c r="T35" s="37">
        <f>SUMPRODUCT(LTA!J35:AN35,LTA!J$101:AN$101,LTA!J$104:AN$104)</f>
        <v>82.550000000000011</v>
      </c>
      <c r="U35" s="37">
        <f>SUMPRODUCT(LTA!J35:AN35,LTA!J$102:AN$102,LTA!J$104:AN$104)</f>
        <v>66.510000000000005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10.803509448504434</v>
      </c>
      <c r="AD35">
        <f t="shared" si="1"/>
        <v>672.78722043693779</v>
      </c>
      <c r="AE35">
        <f>'IDT-1'!C35</f>
        <v>-3.81</v>
      </c>
      <c r="AF35" s="24"/>
      <c r="AG35">
        <f t="shared" si="2"/>
        <v>668.97722043693784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3.0328999999999997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686.96448871108441</v>
      </c>
      <c r="P36" s="36">
        <v>56.81</v>
      </c>
      <c r="Q36" s="36">
        <v>13.020000000000001</v>
      </c>
      <c r="R36" s="38">
        <v>18.899999999999999</v>
      </c>
      <c r="S36" s="38">
        <v>0</v>
      </c>
      <c r="T36" s="37">
        <f>SUMPRODUCT(LTA!J36:AN36,LTA!J$101:AN$101,LTA!J$104:AN$104)</f>
        <v>105.64</v>
      </c>
      <c r="U36" s="37">
        <f>SUMPRODUCT(LTA!J36:AN36,LTA!J$102:AN$102,LTA!J$104:AN$104)</f>
        <v>100.97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11.220793382639828</v>
      </c>
      <c r="AD36">
        <f t="shared" si="1"/>
        <v>722.04659532844448</v>
      </c>
      <c r="AE36">
        <f>'IDT-1'!C36</f>
        <v>-32.598999999999997</v>
      </c>
      <c r="AF36" s="24"/>
      <c r="AG36">
        <f t="shared" si="2"/>
        <v>689.44759532844444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3.0328999999999997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679.84733911649425</v>
      </c>
      <c r="P37" s="36">
        <v>56.81</v>
      </c>
      <c r="Q37" s="36">
        <v>13.020000000000001</v>
      </c>
      <c r="R37" s="38">
        <v>18.899999999999999</v>
      </c>
      <c r="S37" s="38">
        <v>0</v>
      </c>
      <c r="T37" s="37">
        <f>SUMPRODUCT(LTA!J37:AN37,LTA!J$101:AN$101,LTA!J$104:AN$104)</f>
        <v>130.81</v>
      </c>
      <c r="U37" s="37">
        <f>SUMPRODUCT(LTA!J37:AN37,LTA!J$102:AN$102,LTA!J$104:AN$104)</f>
        <v>88.86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11.27071332604527</v>
      </c>
      <c r="AD37">
        <f t="shared" si="1"/>
        <v>727.9395257904489</v>
      </c>
      <c r="AE37">
        <f>'IDT-1'!C37</f>
        <v>-14</v>
      </c>
      <c r="AF37" s="24"/>
      <c r="AG37">
        <f t="shared" si="2"/>
        <v>713.9395257904489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3.0328999999999997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676.30390213720113</v>
      </c>
      <c r="P38" s="36">
        <v>56.81</v>
      </c>
      <c r="Q38" s="36">
        <v>13.020000000000001</v>
      </c>
      <c r="R38" s="38">
        <v>18.899999999999999</v>
      </c>
      <c r="S38" s="38">
        <v>0</v>
      </c>
      <c r="T38" s="37">
        <f>SUMPRODUCT(LTA!J38:AN38,LTA!J$101:AN$101,LTA!J$104:AN$104)</f>
        <v>155.76</v>
      </c>
      <c r="U38" s="37">
        <f>SUMPRODUCT(LTA!J38:AN38,LTA!J$102:AN$102,LTA!J$104:AN$104)</f>
        <v>78.449999999999989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11.363084455419209</v>
      </c>
      <c r="AD38">
        <f t="shared" si="1"/>
        <v>738.84371768178187</v>
      </c>
      <c r="AE38">
        <f>'IDT-1'!C38</f>
        <v>-14</v>
      </c>
      <c r="AF38" s="24"/>
      <c r="AG38">
        <f t="shared" si="2"/>
        <v>724.84371768178187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3.0328999999999997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673.08309032764657</v>
      </c>
      <c r="P39" s="36">
        <v>56.81</v>
      </c>
      <c r="Q39" s="36">
        <v>13.020000000000001</v>
      </c>
      <c r="R39" s="38">
        <v>18.899999999999999</v>
      </c>
      <c r="S39" s="38">
        <v>0</v>
      </c>
      <c r="T39" s="37">
        <f>SUMPRODUCT(LTA!J39:AN39,LTA!J$101:AN$101,LTA!J$104:AN$104)</f>
        <v>178.69</v>
      </c>
      <c r="U39" s="37">
        <f>SUMPRODUCT(LTA!J39:AN39,LTA!J$102:AN$102,LTA!J$104:AN$104)</f>
        <v>80.77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11.548129636218949</v>
      </c>
      <c r="AD39">
        <f t="shared" si="1"/>
        <v>760.68786069142755</v>
      </c>
      <c r="AE39">
        <f>'IDT-1'!C39</f>
        <v>0</v>
      </c>
      <c r="AF39" s="24"/>
      <c r="AG39">
        <f t="shared" si="2"/>
        <v>760.68786069142755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3.0328999999999997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677.31204006208839</v>
      </c>
      <c r="P40" s="36">
        <v>56.81</v>
      </c>
      <c r="Q40" s="36">
        <v>13.5</v>
      </c>
      <c r="R40" s="38">
        <v>22.899999999999995</v>
      </c>
      <c r="S40" s="38">
        <v>0</v>
      </c>
      <c r="T40" s="37">
        <f>SUMPRODUCT(LTA!J40:AN40,LTA!J$101:AN$101,LTA!J$104:AN$104)</f>
        <v>194.18</v>
      </c>
      <c r="U40" s="37">
        <f>SUMPRODUCT(LTA!J40:AN40,LTA!J$102:AN$102,LTA!J$104:AN$104)</f>
        <v>80.61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11.750056813988261</v>
      </c>
      <c r="AD40">
        <f t="shared" si="1"/>
        <v>784.52488324809997</v>
      </c>
      <c r="AE40">
        <f>'IDT-1'!C40</f>
        <v>0</v>
      </c>
      <c r="AF40" s="24"/>
      <c r="AG40">
        <f t="shared" si="2"/>
        <v>784.52488324809997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3.0328999999999997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677.16941577538364</v>
      </c>
      <c r="P41" s="36">
        <v>56.81</v>
      </c>
      <c r="Q41" s="36">
        <v>13.5</v>
      </c>
      <c r="R41" s="38">
        <v>22.899999999999995</v>
      </c>
      <c r="S41" s="38">
        <v>0</v>
      </c>
      <c r="T41" s="37">
        <f>SUMPRODUCT(LTA!J41:AN41,LTA!J$101:AN$101,LTA!J$104:AN$104)</f>
        <v>217.58</v>
      </c>
      <c r="U41" s="37">
        <f>SUMPRODUCT(LTA!J41:AN41,LTA!J$102:AN$102,LTA!J$104:AN$104)</f>
        <v>80.429999999999993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11.943906769979941</v>
      </c>
      <c r="AD41">
        <f t="shared" si="1"/>
        <v>807.40840900540377</v>
      </c>
      <c r="AE41">
        <f>'IDT-1'!C41</f>
        <v>0</v>
      </c>
      <c r="AF41" s="24"/>
      <c r="AG41">
        <f t="shared" si="2"/>
        <v>807.40840900540377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3.0328999999999997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676.79280352831404</v>
      </c>
      <c r="P42" s="36">
        <v>56.81</v>
      </c>
      <c r="Q42" s="36">
        <v>13.5</v>
      </c>
      <c r="R42" s="38">
        <v>22.899999999999995</v>
      </c>
      <c r="S42" s="38">
        <v>0</v>
      </c>
      <c r="T42" s="37">
        <f>SUMPRODUCT(LTA!J42:AN42,LTA!J$101:AN$101,LTA!J$104:AN$104)</f>
        <v>233.34</v>
      </c>
      <c r="U42" s="37">
        <f>SUMPRODUCT(LTA!J42:AN42,LTA!J$102:AN$102,LTA!J$104:AN$104)</f>
        <v>80.27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12.071783227104557</v>
      </c>
      <c r="AD42">
        <f t="shared" si="1"/>
        <v>822.50392030120952</v>
      </c>
      <c r="AE42">
        <f>'IDT-1'!C42</f>
        <v>0</v>
      </c>
      <c r="AF42" s="24"/>
      <c r="AG42">
        <f t="shared" si="2"/>
        <v>822.50392030120952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3.0328999999999997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672.89725450111189</v>
      </c>
      <c r="P43" s="36">
        <v>56.81</v>
      </c>
      <c r="Q43" s="36">
        <v>13.5</v>
      </c>
      <c r="R43" s="38">
        <v>22.899999999999995</v>
      </c>
      <c r="S43" s="38">
        <v>0</v>
      </c>
      <c r="T43" s="37">
        <f>SUMPRODUCT(LTA!J43:AN43,LTA!J$101:AN$101,LTA!J$104:AN$104)</f>
        <v>247.71999999999997</v>
      </c>
      <c r="U43" s="37">
        <f>SUMPRODUCT(LTA!J43:AN43,LTA!J$102:AN$102,LTA!J$104:AN$104)</f>
        <v>76.679999999999993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12.129696615276059</v>
      </c>
      <c r="AD43">
        <f t="shared" si="1"/>
        <v>829.3404578858358</v>
      </c>
      <c r="AE43">
        <f>'IDT-1'!C43</f>
        <v>0</v>
      </c>
      <c r="AF43" s="24"/>
      <c r="AG43">
        <f t="shared" si="2"/>
        <v>829.3404578858358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3.0328999999999997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672.89725450111189</v>
      </c>
      <c r="P44" s="36">
        <v>56.81</v>
      </c>
      <c r="Q44" s="36">
        <v>13.5</v>
      </c>
      <c r="R44" s="38">
        <v>22.899999999999995</v>
      </c>
      <c r="S44" s="38">
        <v>0</v>
      </c>
      <c r="T44" s="37">
        <f>SUMPRODUCT(LTA!J44:AN44,LTA!J$101:AN$101,LTA!J$104:AN$104)</f>
        <v>257.14</v>
      </c>
      <c r="U44" s="37">
        <f>SUMPRODUCT(LTA!J44:AN44,LTA!J$102:AN$102,LTA!J$104:AN$104)</f>
        <v>76.679999999999993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12.208824615276059</v>
      </c>
      <c r="AD44">
        <f t="shared" si="1"/>
        <v>838.68132988583591</v>
      </c>
      <c r="AE44">
        <f>'IDT-1'!C44</f>
        <v>0</v>
      </c>
      <c r="AF44" s="24"/>
      <c r="AG44">
        <f t="shared" si="2"/>
        <v>838.68132988583591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3.0328999999999997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637.884883582057</v>
      </c>
      <c r="P45" s="36">
        <v>56.81</v>
      </c>
      <c r="Q45" s="36">
        <v>13.5</v>
      </c>
      <c r="R45" s="38">
        <v>22.899999999999995</v>
      </c>
      <c r="S45" s="38">
        <v>0</v>
      </c>
      <c r="T45" s="37">
        <f>SUMPRODUCT(LTA!J45:AN45,LTA!J$101:AN$101,LTA!J$104:AN$104)</f>
        <v>264.01</v>
      </c>
      <c r="U45" s="37">
        <f>SUMPRODUCT(LTA!J45:AN45,LTA!J$102:AN$102,LTA!J$104:AN$104)</f>
        <v>62.209999999999994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11.972428699556</v>
      </c>
      <c r="AD45">
        <f t="shared" si="1"/>
        <v>810.77535488250112</v>
      </c>
      <c r="AE45">
        <f>'IDT-1'!C45</f>
        <v>0</v>
      </c>
      <c r="AF45" s="24"/>
      <c r="AG45">
        <f t="shared" si="2"/>
        <v>810.77535488250112</v>
      </c>
      <c r="AI45" s="34">
        <f>PXIL!I45</f>
        <v>0</v>
      </c>
      <c r="AJ45" s="34">
        <f>PXIL!O45</f>
        <v>0</v>
      </c>
      <c r="AK45" s="34">
        <f>RTM_IEX!I45</f>
        <v>14.47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3.0328999999999997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637.71318514817926</v>
      </c>
      <c r="P46" s="36">
        <v>56.81</v>
      </c>
      <c r="Q46" s="36">
        <v>13.5</v>
      </c>
      <c r="R46" s="38">
        <v>22.899999999999995</v>
      </c>
      <c r="S46" s="38">
        <v>0</v>
      </c>
      <c r="T46" s="37">
        <f>SUMPRODUCT(LTA!J46:AN46,LTA!J$101:AN$101,LTA!J$104:AN$104)</f>
        <v>266.52999999999997</v>
      </c>
      <c r="U46" s="37">
        <f>SUMPRODUCT(LTA!J46:AN46,LTA!J$102:AN$102,LTA!J$104:AN$104)</f>
        <v>62.209999999999994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11.992154432711425</v>
      </c>
      <c r="AD46">
        <f t="shared" si="1"/>
        <v>813.10393071546787</v>
      </c>
      <c r="AE46">
        <f>'IDT-1'!C46</f>
        <v>0</v>
      </c>
      <c r="AF46" s="24"/>
      <c r="AG46">
        <f t="shared" si="2"/>
        <v>813.10393071546787</v>
      </c>
      <c r="AI46" s="34">
        <f>PXIL!I46</f>
        <v>0</v>
      </c>
      <c r="AJ46" s="34">
        <f>PXIL!O46</f>
        <v>0</v>
      </c>
      <c r="AK46" s="34">
        <f>RTM_IEX!I46</f>
        <v>14.47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3.0328999999999997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44.997985224983211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634.48692071625169</v>
      </c>
      <c r="P47" s="36">
        <v>52.83</v>
      </c>
      <c r="Q47" s="36">
        <v>13.020000000000001</v>
      </c>
      <c r="R47" s="38">
        <v>22.9</v>
      </c>
      <c r="S47" s="38">
        <v>0</v>
      </c>
      <c r="T47" s="37">
        <f>SUMPRODUCT(LTA!J47:AN47,LTA!J$101:AN$101,LTA!J$104:AN$104)</f>
        <v>269.68</v>
      </c>
      <c r="U47" s="37">
        <f>SUMPRODUCT(LTA!J47:AN47,LTA!J$102:AN$102,LTA!J$104:AN$104)</f>
        <v>63.209999999999994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12.075580887373093</v>
      </c>
      <c r="AD47">
        <f t="shared" si="1"/>
        <v>822.95222505386187</v>
      </c>
      <c r="AE47">
        <f>'IDT-1'!C47</f>
        <v>0</v>
      </c>
      <c r="AF47" s="24"/>
      <c r="AG47">
        <f t="shared" si="2"/>
        <v>822.95222505386187</v>
      </c>
      <c r="AI47" s="34">
        <f>PXIL!I47</f>
        <v>0</v>
      </c>
      <c r="AJ47" s="34">
        <f>PXIL!O47</f>
        <v>0</v>
      </c>
      <c r="AK47" s="34">
        <f>RTM_IEX!I47</f>
        <v>30.87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3.0328999999999997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44.997985224983211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634.48754817363078</v>
      </c>
      <c r="P48" s="36">
        <v>52.83</v>
      </c>
      <c r="Q48" s="36">
        <v>13.020000000000001</v>
      </c>
      <c r="R48" s="38">
        <v>22.9</v>
      </c>
      <c r="S48" s="38">
        <v>0</v>
      </c>
      <c r="T48" s="37">
        <f>SUMPRODUCT(LTA!J48:AN48,LTA!J$101:AN$101,LTA!J$104:AN$104)</f>
        <v>269.41000000000003</v>
      </c>
      <c r="U48" s="37">
        <f>SUMPRODUCT(LTA!J48:AN48,LTA!J$102:AN$102,LTA!J$104:AN$104)</f>
        <v>63.39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12.042406158015078</v>
      </c>
      <c r="AD48">
        <f t="shared" si="1"/>
        <v>819.03602724059908</v>
      </c>
      <c r="AE48">
        <f>'IDT-1'!C48</f>
        <v>0</v>
      </c>
      <c r="AF48" s="24"/>
      <c r="AG48">
        <f t="shared" si="2"/>
        <v>819.03602724059908</v>
      </c>
      <c r="AI48" s="34">
        <f>PXIL!I48</f>
        <v>0</v>
      </c>
      <c r="AJ48" s="34">
        <f>PXIL!O48</f>
        <v>0</v>
      </c>
      <c r="AK48" s="34">
        <f>RTM_IEX!I48</f>
        <v>27.01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3.0328999999999997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44.997985224983211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634.48707195533086</v>
      </c>
      <c r="P49" s="36">
        <v>56.817271548619452</v>
      </c>
      <c r="Q49" s="36">
        <v>13.020000000000001</v>
      </c>
      <c r="R49" s="38">
        <v>22.899999999999995</v>
      </c>
      <c r="S49" s="38">
        <v>0</v>
      </c>
      <c r="T49" s="37">
        <f>SUMPRODUCT(LTA!J49:AN49,LTA!J$101:AN$101,LTA!J$104:AN$104)</f>
        <v>269.74</v>
      </c>
      <c r="U49" s="37">
        <f>SUMPRODUCT(LTA!J49:AN49,LTA!J$102:AN$102,LTA!J$104:AN$104)</f>
        <v>63.39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12.192067238789761</v>
      </c>
      <c r="AD49">
        <f t="shared" si="1"/>
        <v>836.70316149014377</v>
      </c>
      <c r="AE49">
        <f>'IDT-1'!C49</f>
        <v>0</v>
      </c>
      <c r="AF49" s="24"/>
      <c r="AG49">
        <f t="shared" si="2"/>
        <v>836.70316149014377</v>
      </c>
      <c r="AI49" s="34">
        <f>PXIL!I49</f>
        <v>0</v>
      </c>
      <c r="AJ49" s="34">
        <f>PXIL!O49</f>
        <v>0</v>
      </c>
      <c r="AK49" s="34">
        <f>RTM_IEX!I49</f>
        <v>40.51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3.0328999999999997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44.997985224983211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634.48683519927636</v>
      </c>
      <c r="P50" s="36">
        <v>33.76</v>
      </c>
      <c r="Q50" s="36">
        <v>13.020000000000001</v>
      </c>
      <c r="R50" s="38">
        <v>22.899999999999995</v>
      </c>
      <c r="S50" s="38">
        <v>0</v>
      </c>
      <c r="T50" s="37">
        <f>SUMPRODUCT(LTA!J50:AN50,LTA!J$101:AN$101,LTA!J$104:AN$104)</f>
        <v>270.07</v>
      </c>
      <c r="U50" s="37">
        <f>SUMPRODUCT(LTA!J50:AN50,LTA!J$102:AN$102,LTA!J$104:AN$104)</f>
        <v>63.370000000000005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11.968564169030499</v>
      </c>
      <c r="AD50">
        <f t="shared" si="1"/>
        <v>810.3191562552289</v>
      </c>
      <c r="AE50">
        <f>'IDT-1'!C50</f>
        <v>0</v>
      </c>
      <c r="AF50" s="24"/>
      <c r="AG50">
        <f t="shared" si="2"/>
        <v>810.3191562552289</v>
      </c>
      <c r="AI50" s="34">
        <f>PXIL!I50</f>
        <v>0</v>
      </c>
      <c r="AJ50" s="34">
        <f>PXIL!O50</f>
        <v>0</v>
      </c>
      <c r="AK50" s="34">
        <f>RTM_IEX!I50</f>
        <v>36.65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3.0328999999999997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45.002032244953256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631.03631559627797</v>
      </c>
      <c r="P51" s="36">
        <v>33.76</v>
      </c>
      <c r="Q51" s="36">
        <v>13.020000000000001</v>
      </c>
      <c r="R51" s="38">
        <v>22.899999999999995</v>
      </c>
      <c r="S51" s="38">
        <v>0</v>
      </c>
      <c r="T51" s="37">
        <f>SUMPRODUCT(LTA!J51:AN51,LTA!J$101:AN$101,LTA!J$104:AN$104)</f>
        <v>268.41000000000003</v>
      </c>
      <c r="U51" s="37">
        <f>SUMPRODUCT(LTA!J51:AN51,LTA!J$102:AN$102,LTA!J$104:AN$104)</f>
        <v>63.53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12.06485779933306</v>
      </c>
      <c r="AD51">
        <f t="shared" si="1"/>
        <v>821.68639004189811</v>
      </c>
      <c r="AE51">
        <f>'IDT-1'!C51</f>
        <v>0</v>
      </c>
      <c r="AF51" s="24"/>
      <c r="AG51">
        <f t="shared" si="2"/>
        <v>821.68639004189811</v>
      </c>
      <c r="AI51" s="34">
        <f>PXIL!I51</f>
        <v>0</v>
      </c>
      <c r="AJ51" s="34">
        <f>PXIL!O51</f>
        <v>0</v>
      </c>
      <c r="AK51" s="34">
        <f>RTM_IEX!I51</f>
        <v>53.06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45.002032244953256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631.03631559627797</v>
      </c>
      <c r="P52" s="36">
        <v>33.76</v>
      </c>
      <c r="Q52" s="36">
        <v>13.020000000000001</v>
      </c>
      <c r="R52" s="38">
        <v>22.899999999999995</v>
      </c>
      <c r="S52" s="38">
        <v>0</v>
      </c>
      <c r="T52" s="37">
        <f>SUMPRODUCT(LTA!J52:AN52,LTA!J$101:AN$101,LTA!J$104:AN$104)</f>
        <v>268.41000000000003</v>
      </c>
      <c r="U52" s="37">
        <f>SUMPRODUCT(LTA!J52:AN52,LTA!J$102:AN$102,LTA!J$104:AN$104)</f>
        <v>63.53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11.94322579933306</v>
      </c>
      <c r="AD52">
        <f t="shared" si="1"/>
        <v>807.32802204189818</v>
      </c>
      <c r="AE52">
        <f>'IDT-1'!C52</f>
        <v>0</v>
      </c>
      <c r="AF52" s="24"/>
      <c r="AG52">
        <f t="shared" si="2"/>
        <v>807.32802204189818</v>
      </c>
      <c r="AI52" s="34">
        <f>PXIL!I52</f>
        <v>0</v>
      </c>
      <c r="AJ52" s="34">
        <f>PXIL!O52</f>
        <v>0</v>
      </c>
      <c r="AK52" s="34">
        <f>RTM_IEX!I52</f>
        <v>38.58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632.42650763676033</v>
      </c>
      <c r="P53" s="36">
        <v>33.76</v>
      </c>
      <c r="Q53" s="36">
        <v>13.020000000000001</v>
      </c>
      <c r="R53" s="38">
        <v>22.899999999999995</v>
      </c>
      <c r="S53" s="38">
        <v>0</v>
      </c>
      <c r="T53" s="37">
        <f>SUMPRODUCT(LTA!J53:AN53,LTA!J$101:AN$101,LTA!J$104:AN$104)</f>
        <v>268.74</v>
      </c>
      <c r="U53" s="37">
        <f>SUMPRODUCT(LTA!J53:AN53,LTA!J$102:AN$102,LTA!J$104:AN$104)</f>
        <v>61.94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11.893501236851836</v>
      </c>
      <c r="AD53">
        <f t="shared" si="1"/>
        <v>801.45815583280512</v>
      </c>
      <c r="AE53">
        <f>'IDT-1'!C53</f>
        <v>0</v>
      </c>
      <c r="AF53" s="24"/>
      <c r="AG53">
        <f t="shared" si="2"/>
        <v>801.45815583280512</v>
      </c>
      <c r="AI53" s="34">
        <f>PXIL!I53</f>
        <v>0</v>
      </c>
      <c r="AJ53" s="34">
        <f>PXIL!O53</f>
        <v>0</v>
      </c>
      <c r="AK53" s="34">
        <f>RTM_IEX!I53</f>
        <v>28.94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3.0328999999999997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620.71977301809795</v>
      </c>
      <c r="P54" s="36">
        <v>33.76</v>
      </c>
      <c r="Q54" s="36">
        <v>13.020000000000001</v>
      </c>
      <c r="R54" s="38">
        <v>22.899999999999995</v>
      </c>
      <c r="S54" s="38">
        <v>0</v>
      </c>
      <c r="T54" s="37">
        <f>SUMPRODUCT(LTA!J54:AN54,LTA!J$101:AN$101,LTA!J$104:AN$104)</f>
        <v>268.74</v>
      </c>
      <c r="U54" s="37">
        <f>SUMPRODUCT(LTA!J54:AN54,LTA!J$102:AN$102,LTA!J$104:AN$104)</f>
        <v>61.68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11.711920666055073</v>
      </c>
      <c r="AD54">
        <f t="shared" si="1"/>
        <v>780.02300178493931</v>
      </c>
      <c r="AE54">
        <f>'IDT-1'!C54</f>
        <v>0</v>
      </c>
      <c r="AF54" s="24"/>
      <c r="AG54">
        <f t="shared" si="2"/>
        <v>780.02300178493931</v>
      </c>
      <c r="AI54" s="34">
        <f>PXIL!I54</f>
        <v>0</v>
      </c>
      <c r="AJ54" s="34">
        <f>PXIL!O54</f>
        <v>0</v>
      </c>
      <c r="AK54" s="34">
        <f>RTM_IEX!I54</f>
        <v>19.29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3.0328999999999997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617.82657036099295</v>
      </c>
      <c r="P55" s="36">
        <v>33.76</v>
      </c>
      <c r="Q55" s="36">
        <v>13.02</v>
      </c>
      <c r="R55" s="38">
        <v>22.899999999999995</v>
      </c>
      <c r="S55" s="38">
        <v>0</v>
      </c>
      <c r="T55" s="37">
        <f>SUMPRODUCT(LTA!J55:AN55,LTA!J$101:AN$101,LTA!J$104:AN$104)</f>
        <v>266.40999999999997</v>
      </c>
      <c r="U55" s="37">
        <f>SUMPRODUCT(LTA!J55:AN55,LTA!J$102:AN$102,LTA!J$104:AN$104)</f>
        <v>61.5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</v>
      </c>
      <c r="AA55" s="75">
        <f>STOA!I55</f>
        <v>0</v>
      </c>
      <c r="AB55" s="75">
        <f>-STOA!O55</f>
        <v>-300</v>
      </c>
      <c r="AC55">
        <f t="shared" si="0"/>
        <v>11.521440079185171</v>
      </c>
      <c r="AD55">
        <f t="shared" si="1"/>
        <v>753.52027971470443</v>
      </c>
      <c r="AE55">
        <f>'IDT-1'!C55</f>
        <v>0</v>
      </c>
      <c r="AF55" s="24"/>
      <c r="AG55">
        <f t="shared" si="2"/>
        <v>753.52027971470443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3.0328999999999997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602.90510221314526</v>
      </c>
      <c r="P56" s="36">
        <v>35</v>
      </c>
      <c r="Q56" s="36">
        <v>13.02</v>
      </c>
      <c r="R56" s="38">
        <v>22.899999999999995</v>
      </c>
      <c r="S56" s="38">
        <v>0</v>
      </c>
      <c r="T56" s="37">
        <f>SUMPRODUCT(LTA!J56:AN56,LTA!J$101:AN$101,LTA!J$104:AN$104)</f>
        <v>266.40999999999997</v>
      </c>
      <c r="U56" s="37">
        <f>SUMPRODUCT(LTA!J56:AN56,LTA!J$102:AN$102,LTA!J$104:AN$104)</f>
        <v>61.34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-27</v>
      </c>
      <c r="AA56" s="75">
        <f>STOA!I56</f>
        <v>0</v>
      </c>
      <c r="AB56" s="75">
        <f>-STOA!O56</f>
        <v>-300</v>
      </c>
      <c r="AC56">
        <f t="shared" si="0"/>
        <v>11.616950689865476</v>
      </c>
      <c r="AD56">
        <f t="shared" si="1"/>
        <v>714.58330095617634</v>
      </c>
      <c r="AE56">
        <f>'IDT-1'!C56</f>
        <v>0</v>
      </c>
      <c r="AF56" s="24"/>
      <c r="AG56">
        <f t="shared" si="2"/>
        <v>714.58330095617634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3.0328999999999997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606.17891931536121</v>
      </c>
      <c r="P57" s="36">
        <v>33.760000000000005</v>
      </c>
      <c r="Q57" s="36">
        <v>13.02</v>
      </c>
      <c r="R57" s="38">
        <v>22.899999999999995</v>
      </c>
      <c r="S57" s="38">
        <v>0</v>
      </c>
      <c r="T57" s="37">
        <f>SUMPRODUCT(LTA!J57:AN57,LTA!J$101:AN$101,LTA!J$104:AN$104)</f>
        <v>266.40999999999997</v>
      </c>
      <c r="U57" s="37">
        <f>SUMPRODUCT(LTA!J57:AN57,LTA!J$102:AN$102,LTA!J$104:AN$104)</f>
        <v>60.53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-42</v>
      </c>
      <c r="AA57" s="75">
        <f>STOA!I57</f>
        <v>0</v>
      </c>
      <c r="AB57" s="75">
        <f>-STOA!O57</f>
        <v>-300</v>
      </c>
      <c r="AC57">
        <f t="shared" si="0"/>
        <v>11.754298119397426</v>
      </c>
      <c r="AD57">
        <f t="shared" si="1"/>
        <v>700.66977062886031</v>
      </c>
      <c r="AE57">
        <f>'IDT-1'!C57</f>
        <v>0</v>
      </c>
      <c r="AF57" s="24"/>
      <c r="AG57">
        <f t="shared" si="2"/>
        <v>700.66977062886031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3.0328999999999997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606.18239432958967</v>
      </c>
      <c r="P58" s="36">
        <v>33.760000000000005</v>
      </c>
      <c r="Q58" s="36">
        <v>13.02</v>
      </c>
      <c r="R58" s="38">
        <v>22.899999999999995</v>
      </c>
      <c r="S58" s="38">
        <v>0</v>
      </c>
      <c r="T58" s="37">
        <f>SUMPRODUCT(LTA!J58:AN58,LTA!J$101:AN$101,LTA!J$104:AN$104)</f>
        <v>266.40999999999997</v>
      </c>
      <c r="U58" s="37">
        <f>SUMPRODUCT(LTA!J58:AN58,LTA!J$102:AN$102,LTA!J$104:AN$104)</f>
        <v>60.53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-52</v>
      </c>
      <c r="AA58" s="75">
        <f>STOA!I58</f>
        <v>0</v>
      </c>
      <c r="AB58" s="75">
        <f>-STOA!O58</f>
        <v>-300</v>
      </c>
      <c r="AC58">
        <f t="shared" si="0"/>
        <v>11.839038886765834</v>
      </c>
      <c r="AD58">
        <f t="shared" si="1"/>
        <v>690.58850487572045</v>
      </c>
      <c r="AE58">
        <f>'IDT-1'!C58</f>
        <v>0</v>
      </c>
      <c r="AF58" s="24"/>
      <c r="AG58">
        <f t="shared" si="2"/>
        <v>690.58850487572045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3.0328999999999997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622.09540834666257</v>
      </c>
      <c r="P59" s="36">
        <v>33.760000000000005</v>
      </c>
      <c r="Q59" s="36">
        <v>13.02</v>
      </c>
      <c r="R59" s="38">
        <v>22.899999999999995</v>
      </c>
      <c r="S59" s="38">
        <v>0</v>
      </c>
      <c r="T59" s="37">
        <f>SUMPRODUCT(LTA!J59:AN59,LTA!J$101:AN$101,LTA!J$104:AN$104)</f>
        <v>264.40999999999997</v>
      </c>
      <c r="U59" s="37">
        <f>SUMPRODUCT(LTA!J59:AN59,LTA!J$102:AN$102,LTA!J$104:AN$104)</f>
        <v>60.53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-67</v>
      </c>
      <c r="AA59" s="75">
        <f>STOA!I59</f>
        <v>0</v>
      </c>
      <c r="AB59" s="75">
        <f>-STOA!O59</f>
        <v>-300</v>
      </c>
      <c r="AC59">
        <f t="shared" si="0"/>
        <v>12.082975570382583</v>
      </c>
      <c r="AD59">
        <f t="shared" si="1"/>
        <v>689.25758220917646</v>
      </c>
      <c r="AE59">
        <f>'IDT-1'!C59</f>
        <v>0</v>
      </c>
      <c r="AF59" s="24"/>
      <c r="AG59">
        <f t="shared" si="2"/>
        <v>689.25758220917646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3.0328999999999997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621.03570949329105</v>
      </c>
      <c r="P60" s="36">
        <v>33.760000000000005</v>
      </c>
      <c r="Q60" s="36">
        <v>13.02</v>
      </c>
      <c r="R60" s="38">
        <v>22.899999999999995</v>
      </c>
      <c r="S60" s="38">
        <v>0</v>
      </c>
      <c r="T60" s="37">
        <f>SUMPRODUCT(LTA!J60:AN60,LTA!J$101:AN$101,LTA!J$104:AN$104)</f>
        <v>262.65999999999997</v>
      </c>
      <c r="U60" s="37">
        <f>SUMPRODUCT(LTA!J60:AN60,LTA!J$102:AN$102,LTA!J$104:AN$104)</f>
        <v>60.53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-82</v>
      </c>
      <c r="AA60" s="75">
        <f>STOA!I60</f>
        <v>0</v>
      </c>
      <c r="AB60" s="75">
        <f>-STOA!O60</f>
        <v>-300</v>
      </c>
      <c r="AC60">
        <f t="shared" si="0"/>
        <v>12.186441465887599</v>
      </c>
      <c r="AD60">
        <f t="shared" si="1"/>
        <v>671.34441746030006</v>
      </c>
      <c r="AE60">
        <f>'IDT-1'!C60</f>
        <v>0</v>
      </c>
      <c r="AF60" s="24"/>
      <c r="AG60">
        <f t="shared" si="2"/>
        <v>671.34441746030006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3.0328999999999997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620.79542640922443</v>
      </c>
      <c r="P61" s="36">
        <v>33.760000000000005</v>
      </c>
      <c r="Q61" s="36">
        <v>13.02</v>
      </c>
      <c r="R61" s="38">
        <v>22.899999999999995</v>
      </c>
      <c r="S61" s="38">
        <v>0</v>
      </c>
      <c r="T61" s="37">
        <f>SUMPRODUCT(LTA!J61:AN61,LTA!J$101:AN$101,LTA!J$104:AN$104)</f>
        <v>259.62</v>
      </c>
      <c r="U61" s="37">
        <f>SUMPRODUCT(LTA!J61:AN61,LTA!J$102:AN$102,LTA!J$104:AN$104)</f>
        <v>60.53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-87</v>
      </c>
      <c r="AA61" s="75">
        <f>STOA!I61</f>
        <v>0</v>
      </c>
      <c r="AB61" s="75">
        <f>-STOA!O61</f>
        <v>-300</v>
      </c>
      <c r="AC61">
        <f t="shared" si="0"/>
        <v>12.201242876605885</v>
      </c>
      <c r="AD61">
        <f t="shared" si="1"/>
        <v>663.04933296551508</v>
      </c>
      <c r="AE61">
        <f>'IDT-1'!C61</f>
        <v>0</v>
      </c>
      <c r="AF61" s="24"/>
      <c r="AG61">
        <f t="shared" si="2"/>
        <v>663.04933296551508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3.0328999999999997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622.26518740382312</v>
      </c>
      <c r="P62" s="36">
        <v>33.760000000000005</v>
      </c>
      <c r="Q62" s="36">
        <v>13.02</v>
      </c>
      <c r="R62" s="38">
        <v>22.899999999999995</v>
      </c>
      <c r="S62" s="38">
        <v>0</v>
      </c>
      <c r="T62" s="37">
        <f>SUMPRODUCT(LTA!J62:AN62,LTA!J$101:AN$101,LTA!J$104:AN$104)</f>
        <v>254.96999999999997</v>
      </c>
      <c r="U62" s="37">
        <f>SUMPRODUCT(LTA!J62:AN62,LTA!J$102:AN$102,LTA!J$104:AN$104)</f>
        <v>60.53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-92</v>
      </c>
      <c r="AA62" s="75">
        <f>STOA!I62</f>
        <v>0</v>
      </c>
      <c r="AB62" s="75">
        <f>-STOA!O62</f>
        <v>-300</v>
      </c>
      <c r="AC62">
        <f t="shared" si="0"/>
        <v>12.216884657584959</v>
      </c>
      <c r="AD62">
        <f t="shared" si="1"/>
        <v>654.85345217913471</v>
      </c>
      <c r="AE62">
        <f>'IDT-1'!C62</f>
        <v>0</v>
      </c>
      <c r="AF62" s="24"/>
      <c r="AG62">
        <f t="shared" si="2"/>
        <v>654.85345217913471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3.7327999999999997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609.35235007146605</v>
      </c>
      <c r="P63" s="36">
        <v>33.760000000000005</v>
      </c>
      <c r="Q63" s="36">
        <v>13.02</v>
      </c>
      <c r="R63" s="38">
        <v>22.899999999999995</v>
      </c>
      <c r="S63" s="38">
        <v>0</v>
      </c>
      <c r="T63" s="37">
        <f>SUMPRODUCT(LTA!J63:AN63,LTA!J$101:AN$101,LTA!J$104:AN$104)</f>
        <v>248.75</v>
      </c>
      <c r="U63" s="37">
        <f>SUMPRODUCT(LTA!J63:AN63,LTA!J$102:AN$102,LTA!J$104:AN$104)</f>
        <v>60.53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-87</v>
      </c>
      <c r="AA63" s="75">
        <f>STOA!I63</f>
        <v>0</v>
      </c>
      <c r="AB63" s="75">
        <f>-STOA!O63</f>
        <v>-300</v>
      </c>
      <c r="AC63">
        <f t="shared" si="0"/>
        <v>12.019692195368716</v>
      </c>
      <c r="AD63">
        <f t="shared" si="1"/>
        <v>641.617707308994</v>
      </c>
      <c r="AE63">
        <f>'IDT-1'!C63</f>
        <v>0</v>
      </c>
      <c r="AF63" s="24"/>
      <c r="AG63">
        <f t="shared" si="2"/>
        <v>641.617707308994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3.7327999999999997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609.35235007146605</v>
      </c>
      <c r="P64" s="36">
        <v>33.760000000000005</v>
      </c>
      <c r="Q64" s="36">
        <v>13.02</v>
      </c>
      <c r="R64" s="38">
        <v>22.899999999999995</v>
      </c>
      <c r="S64" s="38">
        <v>0</v>
      </c>
      <c r="T64" s="37">
        <f>SUMPRODUCT(LTA!J64:AN64,LTA!J$101:AN$101,LTA!J$104:AN$104)</f>
        <v>242.75</v>
      </c>
      <c r="U64" s="37">
        <f>SUMPRODUCT(LTA!J64:AN64,LTA!J$102:AN$102,LTA!J$104:AN$104)</f>
        <v>60.69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-82</v>
      </c>
      <c r="AA64" s="75">
        <f>STOA!I64</f>
        <v>0</v>
      </c>
      <c r="AB64" s="75">
        <f>-STOA!O64</f>
        <v>-300</v>
      </c>
      <c r="AC64">
        <f t="shared" si="0"/>
        <v>11.928280406744269</v>
      </c>
      <c r="AD64">
        <f t="shared" si="1"/>
        <v>640.8691190976183</v>
      </c>
      <c r="AE64">
        <f>'IDT-1'!C64</f>
        <v>0</v>
      </c>
      <c r="AF64" s="24"/>
      <c r="AG64">
        <f t="shared" si="2"/>
        <v>640.8691190976183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3.7327999999999997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612.53846277447894</v>
      </c>
      <c r="P65" s="36">
        <v>33.760000000000005</v>
      </c>
      <c r="Q65" s="36">
        <v>13.02</v>
      </c>
      <c r="R65" s="38">
        <v>22.899999999999995</v>
      </c>
      <c r="S65" s="38">
        <v>0</v>
      </c>
      <c r="T65" s="37">
        <f>SUMPRODUCT(LTA!J65:AN65,LTA!J$101:AN$101,LTA!J$104:AN$104)</f>
        <v>227.82</v>
      </c>
      <c r="U65" s="37">
        <f>SUMPRODUCT(LTA!J65:AN65,LTA!J$102:AN$102,LTA!J$104:AN$104)</f>
        <v>60.370000000000005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-72</v>
      </c>
      <c r="AA65" s="75">
        <f>STOA!I65</f>
        <v>0</v>
      </c>
      <c r="AB65" s="75">
        <f>-STOA!O65</f>
        <v>-300</v>
      </c>
      <c r="AC65">
        <f t="shared" si="0"/>
        <v>11.742232176200687</v>
      </c>
      <c r="AD65">
        <f t="shared" si="1"/>
        <v>638.99128003117494</v>
      </c>
      <c r="AE65">
        <f>'IDT-1'!C65</f>
        <v>0</v>
      </c>
      <c r="AF65" s="24"/>
      <c r="AG65">
        <f t="shared" si="2"/>
        <v>638.99128003117494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3.7327999999999997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612.53846277447894</v>
      </c>
      <c r="P66" s="36">
        <v>33.760000000000005</v>
      </c>
      <c r="Q66" s="36">
        <v>13.02</v>
      </c>
      <c r="R66" s="38">
        <v>22.899999999999995</v>
      </c>
      <c r="S66" s="38">
        <v>0</v>
      </c>
      <c r="T66" s="37">
        <f>SUMPRODUCT(LTA!J66:AN66,LTA!J$101:AN$101,LTA!J$104:AN$104)</f>
        <v>212.54000000000002</v>
      </c>
      <c r="U66" s="37">
        <f>SUMPRODUCT(LTA!J66:AN66,LTA!J$102:AN$102,LTA!J$104:AN$104)</f>
        <v>60.370000000000005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-62</v>
      </c>
      <c r="AA66" s="75">
        <f>STOA!I66</f>
        <v>0</v>
      </c>
      <c r="AB66" s="75">
        <f>-STOA!O66</f>
        <v>-300</v>
      </c>
      <c r="AC66">
        <f t="shared" si="0"/>
        <v>11.529168598951797</v>
      </c>
      <c r="AD66">
        <f t="shared" si="1"/>
        <v>633.9243436084239</v>
      </c>
      <c r="AE66">
        <f>'IDT-1'!C66</f>
        <v>0</v>
      </c>
      <c r="AF66" s="24"/>
      <c r="AG66">
        <f t="shared" si="2"/>
        <v>633.9243436084239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3.7327999999999997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615.44645108578754</v>
      </c>
      <c r="P67" s="36">
        <v>32.973418351477449</v>
      </c>
      <c r="Q67" s="36">
        <v>12.73</v>
      </c>
      <c r="R67" s="38">
        <v>22.899999999999995</v>
      </c>
      <c r="S67" s="38">
        <v>0</v>
      </c>
      <c r="T67" s="37">
        <f>SUMPRODUCT(LTA!J67:AN67,LTA!J$101:AN$101,LTA!J$104:AN$104)</f>
        <v>194.94</v>
      </c>
      <c r="U67" s="37">
        <f>SUMPRODUCT(LTA!J67:AN67,LTA!J$102:AN$102,LTA!J$104:AN$104)</f>
        <v>60.370000000000005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-52</v>
      </c>
      <c r="AA67" s="75">
        <f>STOA!I67</f>
        <v>0</v>
      </c>
      <c r="AB67" s="75">
        <f>-STOA!O67</f>
        <v>-300</v>
      </c>
      <c r="AC67">
        <f t="shared" si="0"/>
        <v>11.312000837670308</v>
      </c>
      <c r="AD67">
        <f t="shared" si="1"/>
        <v>628.37291803249127</v>
      </c>
      <c r="AE67">
        <f>'IDT-1'!C67</f>
        <v>0</v>
      </c>
      <c r="AF67" s="24"/>
      <c r="AG67">
        <f t="shared" si="2"/>
        <v>628.37291803249127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3.7327999999999997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609.79944581365021</v>
      </c>
      <c r="P68" s="36">
        <v>33.760000000000005</v>
      </c>
      <c r="Q68" s="36">
        <v>12.73</v>
      </c>
      <c r="R68" s="38">
        <v>22.899999999999995</v>
      </c>
      <c r="S68" s="38">
        <v>0</v>
      </c>
      <c r="T68" s="37">
        <f>SUMPRODUCT(LTA!J68:AN68,LTA!J$101:AN$101,LTA!J$104:AN$104)</f>
        <v>174.57</v>
      </c>
      <c r="U68" s="37">
        <f>SUMPRODUCT(LTA!J68:AN68,LTA!J$102:AN$102,LTA!J$104:AN$104)</f>
        <v>60.370000000000005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-53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11.108536436956832</v>
      </c>
      <c r="AD68">
        <f t="shared" ref="AD68:AD98" si="4">SUM(B68:AB68,AI68:AV68)-AC68</f>
        <v>602.34595880959</v>
      </c>
      <c r="AE68">
        <f>'IDT-1'!C68</f>
        <v>0</v>
      </c>
      <c r="AF68" s="24"/>
      <c r="AG68">
        <f t="shared" ref="AG68:AG98" si="5">SUM(AD68:AF68)</f>
        <v>602.34595880959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3.7327999999999997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621.61153689896628</v>
      </c>
      <c r="P69" s="36">
        <v>33.760000000000005</v>
      </c>
      <c r="Q69" s="36">
        <v>12.73</v>
      </c>
      <c r="R69" s="38">
        <v>22.899999999999995</v>
      </c>
      <c r="S69" s="38">
        <v>0</v>
      </c>
      <c r="T69" s="37">
        <f>SUMPRODUCT(LTA!J69:AN69,LTA!J$101:AN$101,LTA!J$104:AN$104)</f>
        <v>156.44999999999999</v>
      </c>
      <c r="U69" s="37">
        <f>SUMPRODUCT(LTA!J69:AN69,LTA!J$102:AN$102,LTA!J$104:AN$104)</f>
        <v>60.370000000000005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-38</v>
      </c>
      <c r="AA69" s="75">
        <f>STOA!I69</f>
        <v>0</v>
      </c>
      <c r="AB69" s="75">
        <f>-STOA!O69</f>
        <v>-300</v>
      </c>
      <c r="AC69">
        <f t="shared" si="3"/>
        <v>10.928482636200153</v>
      </c>
      <c r="AD69">
        <f t="shared" si="4"/>
        <v>611.21810369566288</v>
      </c>
      <c r="AE69">
        <f>'IDT-1'!C69</f>
        <v>0</v>
      </c>
      <c r="AF69" s="24"/>
      <c r="AG69">
        <f t="shared" si="5"/>
        <v>611.21810369566288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3.7327999999999997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627.95389277821164</v>
      </c>
      <c r="P70" s="36">
        <v>33.760000000000005</v>
      </c>
      <c r="Q70" s="36">
        <v>12.73</v>
      </c>
      <c r="R70" s="38">
        <v>22.899999999999995</v>
      </c>
      <c r="S70" s="38">
        <v>0</v>
      </c>
      <c r="T70" s="37">
        <f>SUMPRODUCT(LTA!J70:AN70,LTA!J$101:AN$101,LTA!J$104:AN$104)</f>
        <v>133.22</v>
      </c>
      <c r="U70" s="37">
        <f>SUMPRODUCT(LTA!J70:AN70,LTA!J$102:AN$102,LTA!J$104:AN$104)</f>
        <v>60.370000000000005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</v>
      </c>
      <c r="AA70" s="75">
        <f>STOA!I70</f>
        <v>0</v>
      </c>
      <c r="AB70" s="75">
        <f>-STOA!O70</f>
        <v>-300</v>
      </c>
      <c r="AC70">
        <f t="shared" si="3"/>
        <v>10.634145586537811</v>
      </c>
      <c r="AD70">
        <f t="shared" si="4"/>
        <v>612.62479662457054</v>
      </c>
      <c r="AE70">
        <f>'IDT-1'!C70</f>
        <v>0</v>
      </c>
      <c r="AF70" s="24"/>
      <c r="AG70">
        <f t="shared" si="5"/>
        <v>612.62479662457054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3.7327999999999997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634.52473056614735</v>
      </c>
      <c r="P71" s="36">
        <v>32.519999999999996</v>
      </c>
      <c r="Q71" s="36">
        <v>12.659999999999998</v>
      </c>
      <c r="R71" s="38">
        <v>16.84</v>
      </c>
      <c r="S71" s="38">
        <v>0</v>
      </c>
      <c r="T71" s="37">
        <f>SUMPRODUCT(LTA!J71:AN71,LTA!J$101:AN$101,LTA!J$104:AN$104)</f>
        <v>114.92</v>
      </c>
      <c r="U71" s="37">
        <f>SUMPRODUCT(LTA!J71:AN71,LTA!J$102:AN$102,LTA!J$104:AN$104)</f>
        <v>61.03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10.309833469458688</v>
      </c>
      <c r="AD71">
        <f t="shared" si="4"/>
        <v>614.50994652958525</v>
      </c>
      <c r="AE71">
        <f>'IDT-1'!C71</f>
        <v>0</v>
      </c>
      <c r="AF71" s="24"/>
      <c r="AG71">
        <f t="shared" si="5"/>
        <v>614.50994652958525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3.7327999999999997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663.09652988800485</v>
      </c>
      <c r="P72" s="36">
        <v>56.820000000000007</v>
      </c>
      <c r="Q72" s="36">
        <v>12.659999999999998</v>
      </c>
      <c r="R72" s="38">
        <v>7.25</v>
      </c>
      <c r="S72" s="38">
        <v>0</v>
      </c>
      <c r="T72" s="37">
        <f>SUMPRODUCT(LTA!J72:AN72,LTA!J$101:AN$101,LTA!J$104:AN$104)</f>
        <v>93.47</v>
      </c>
      <c r="U72" s="37">
        <f>SUMPRODUCT(LTA!J72:AN72,LTA!J$102:AN$102,LTA!J$104:AN$104)</f>
        <v>61.19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10.494564583762292</v>
      </c>
      <c r="AD72">
        <f t="shared" si="4"/>
        <v>636.31701473713917</v>
      </c>
      <c r="AE72">
        <f>'IDT-1'!C72</f>
        <v>0</v>
      </c>
      <c r="AF72" s="24"/>
      <c r="AG72">
        <f t="shared" si="5"/>
        <v>636.31701473713917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3.7327999999999997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45.002032244953256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681.92612446506939</v>
      </c>
      <c r="P73" s="36">
        <v>56.817271548619452</v>
      </c>
      <c r="Q73" s="36">
        <v>12.54</v>
      </c>
      <c r="R73" s="38">
        <v>3.1</v>
      </c>
      <c r="S73" s="38">
        <v>0</v>
      </c>
      <c r="T73" s="37">
        <f>SUMPRODUCT(LTA!J73:AN73,LTA!J$101:AN$101,LTA!J$104:AN$104)</f>
        <v>72.88</v>
      </c>
      <c r="U73" s="37">
        <f>SUMPRODUCT(LTA!J73:AN73,LTA!J$102:AN$102,LTA!J$104:AN$104)</f>
        <v>93.06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10.681436434839314</v>
      </c>
      <c r="AD73">
        <f t="shared" si="4"/>
        <v>658.37679182380293</v>
      </c>
      <c r="AE73">
        <f>'IDT-1'!C73</f>
        <v>0</v>
      </c>
      <c r="AF73" s="24"/>
      <c r="AG73">
        <f t="shared" si="5"/>
        <v>658.37679182380293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3.7327999999999997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45.002032244953256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694.78623464716986</v>
      </c>
      <c r="P74" s="36">
        <v>56.820000000000007</v>
      </c>
      <c r="Q74" s="36">
        <v>12.54</v>
      </c>
      <c r="R74" s="38">
        <v>0.63</v>
      </c>
      <c r="S74" s="38">
        <v>0</v>
      </c>
      <c r="T74" s="37">
        <f>SUMPRODUCT(LTA!J74:AN74,LTA!J$101:AN$101,LTA!J$104:AN$104)</f>
        <v>53.93</v>
      </c>
      <c r="U74" s="37">
        <f>SUMPRODUCT(LTA!J74:AN74,LTA!J$102:AN$102,LTA!J$104:AN$104)</f>
        <v>108.52000000000001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10.739420279360553</v>
      </c>
      <c r="AD74">
        <f t="shared" si="4"/>
        <v>665.22164661276258</v>
      </c>
      <c r="AE74">
        <f>'IDT-1'!C74</f>
        <v>0</v>
      </c>
      <c r="AF74" s="24"/>
      <c r="AG74">
        <f t="shared" si="5"/>
        <v>665.22164661276258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3.7327999999999997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45.002032244953256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694.78623464716986</v>
      </c>
      <c r="P75" s="36">
        <v>56.817271548619452</v>
      </c>
      <c r="Q75" s="36">
        <v>21.22</v>
      </c>
      <c r="R75" s="38">
        <v>0</v>
      </c>
      <c r="S75" s="38">
        <v>0</v>
      </c>
      <c r="T75" s="37">
        <f>SUMPRODUCT(LTA!J75:AN75,LTA!J$101:AN$101,LTA!J$104:AN$104)</f>
        <v>38.590000000000003</v>
      </c>
      <c r="U75" s="37">
        <f>SUMPRODUCT(LTA!J75:AN75,LTA!J$102:AN$102,LTA!J$104:AN$104)</f>
        <v>107.45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10.766445360368959</v>
      </c>
      <c r="AD75">
        <f t="shared" si="4"/>
        <v>668.41189308037383</v>
      </c>
      <c r="AE75">
        <f>'IDT-1'!C75</f>
        <v>0</v>
      </c>
      <c r="AF75" s="24"/>
      <c r="AG75">
        <f t="shared" si="5"/>
        <v>668.41189308037383</v>
      </c>
      <c r="AI75" s="34">
        <f>PXIL!I75</f>
        <v>0</v>
      </c>
      <c r="AJ75" s="34">
        <f>PXIL!O75</f>
        <v>0</v>
      </c>
      <c r="AK75" s="34">
        <f>RTM_IEX!I75</f>
        <v>11.58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3.7327999999999997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45.002032244953256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694.78605840381113</v>
      </c>
      <c r="P76" s="36">
        <v>56.817271548619452</v>
      </c>
      <c r="Q76" s="36">
        <v>21.22</v>
      </c>
      <c r="R76" s="38">
        <v>0</v>
      </c>
      <c r="S76" s="38">
        <v>0</v>
      </c>
      <c r="T76" s="37">
        <f>SUMPRODUCT(LTA!J76:AN76,LTA!J$101:AN$101,LTA!J$104:AN$104)</f>
        <v>27.39</v>
      </c>
      <c r="U76" s="37">
        <f>SUMPRODUCT(LTA!J76:AN76,LTA!J$102:AN$102,LTA!J$104:AN$104)</f>
        <v>107.79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10.829107879924743</v>
      </c>
      <c r="AD76">
        <f t="shared" si="4"/>
        <v>675.80905431745907</v>
      </c>
      <c r="AE76">
        <f>'IDT-1'!C76</f>
        <v>0</v>
      </c>
      <c r="AF76" s="24"/>
      <c r="AG76">
        <f t="shared" si="5"/>
        <v>675.80905431745907</v>
      </c>
      <c r="AI76" s="34">
        <f>PXIL!I76</f>
        <v>0</v>
      </c>
      <c r="AJ76" s="34">
        <f>PXIL!O76</f>
        <v>0</v>
      </c>
      <c r="AK76" s="34">
        <f>RTM_IEX!I76</f>
        <v>29.9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3.7327999999999997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707.44356155672574</v>
      </c>
      <c r="P77" s="36">
        <v>56.817271548619452</v>
      </c>
      <c r="Q77" s="36">
        <v>21.22</v>
      </c>
      <c r="R77" s="38">
        <v>0</v>
      </c>
      <c r="S77" s="38">
        <v>0</v>
      </c>
      <c r="T77" s="37">
        <f>SUMPRODUCT(LTA!J77:AN77,LTA!J$101:AN$101,LTA!J$104:AN$104)</f>
        <v>22.970000000000002</v>
      </c>
      <c r="U77" s="37">
        <f>SUMPRODUCT(LTA!J77:AN77,LTA!J$102:AN$102,LTA!J$104:AN$104)</f>
        <v>106.95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10.670244730787951</v>
      </c>
      <c r="AD77">
        <f t="shared" si="4"/>
        <v>657.05563780745399</v>
      </c>
      <c r="AE77">
        <f>'IDT-1'!C77</f>
        <v>0</v>
      </c>
      <c r="AF77" s="24"/>
      <c r="AG77">
        <f t="shared" si="5"/>
        <v>657.05563780745399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3.8961099999999993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712.36405498696126</v>
      </c>
      <c r="P78" s="36">
        <v>56.817271548619452</v>
      </c>
      <c r="Q78" s="36">
        <v>21.22</v>
      </c>
      <c r="R78" s="38">
        <v>0</v>
      </c>
      <c r="S78" s="38">
        <v>0</v>
      </c>
      <c r="T78" s="37">
        <f>SUMPRODUCT(LTA!J78:AN78,LTA!J$101:AN$101,LTA!J$104:AN$104)</f>
        <v>22</v>
      </c>
      <c r="U78" s="37">
        <f>SUMPRODUCT(LTA!J78:AN78,LTA!J$102:AN$102,LTA!J$104:AN$104)</f>
        <v>107.95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10.713200679601929</v>
      </c>
      <c r="AD78">
        <f t="shared" si="4"/>
        <v>662.12648528887541</v>
      </c>
      <c r="AE78">
        <f>'IDT-1'!C78</f>
        <v>0</v>
      </c>
      <c r="AF78" s="24"/>
      <c r="AG78">
        <f t="shared" si="5"/>
        <v>662.12648528887541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3.8961099999999993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705.54119301652293</v>
      </c>
      <c r="P79" s="36">
        <v>56.817271548619452</v>
      </c>
      <c r="Q79" s="36">
        <v>21.22</v>
      </c>
      <c r="R79" s="38">
        <v>0</v>
      </c>
      <c r="S79" s="38">
        <v>0</v>
      </c>
      <c r="T79" s="37">
        <f>SUMPRODUCT(LTA!J79:AN79,LTA!J$101:AN$101,LTA!J$104:AN$104)</f>
        <v>24.33</v>
      </c>
      <c r="U79" s="37">
        <f>SUMPRODUCT(LTA!J79:AN79,LTA!J$102:AN$102,LTA!J$104:AN$104)</f>
        <v>108.8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10.682600639050246</v>
      </c>
      <c r="AD79">
        <f t="shared" si="4"/>
        <v>658.51422335898872</v>
      </c>
      <c r="AE79">
        <f>'IDT-1'!C79</f>
        <v>0</v>
      </c>
      <c r="AF79" s="24"/>
      <c r="AG79">
        <f t="shared" si="5"/>
        <v>658.51422335898872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3.8961099999999993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684.841152753747</v>
      </c>
      <c r="P80" s="36">
        <v>56.817271548619452</v>
      </c>
      <c r="Q80" s="36">
        <v>21.22</v>
      </c>
      <c r="R80" s="38">
        <v>0</v>
      </c>
      <c r="S80" s="38">
        <v>0</v>
      </c>
      <c r="T80" s="37">
        <f>SUMPRODUCT(LTA!J80:AN80,LTA!J$101:AN$101,LTA!J$104:AN$104)</f>
        <v>26</v>
      </c>
      <c r="U80" s="37">
        <f>SUMPRODUCT(LTA!J80:AN80,LTA!J$102:AN$102,LTA!J$104:AN$104)</f>
        <v>108.99000000000001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10.52434430084293</v>
      </c>
      <c r="AD80">
        <f t="shared" si="4"/>
        <v>639.83243943442017</v>
      </c>
      <c r="AE80">
        <f>'IDT-1'!C80</f>
        <v>0</v>
      </c>
      <c r="AF80" s="24"/>
      <c r="AG80">
        <f t="shared" si="5"/>
        <v>639.83243943442017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3.8961099999999993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677.26735670085964</v>
      </c>
      <c r="P81" s="36">
        <v>54.39261201555972</v>
      </c>
      <c r="Q81" s="36">
        <v>21.22</v>
      </c>
      <c r="R81" s="38">
        <v>0</v>
      </c>
      <c r="S81" s="38">
        <v>0</v>
      </c>
      <c r="T81" s="37">
        <f>SUMPRODUCT(LTA!J81:AN81,LTA!J$101:AN$101,LTA!J$104:AN$104)</f>
        <v>19</v>
      </c>
      <c r="U81" s="37">
        <f>SUMPRODUCT(LTA!J81:AN81,LTA!J$102:AN$102,LTA!J$104:AN$104)</f>
        <v>108.28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10.375593273920973</v>
      </c>
      <c r="AD81">
        <f t="shared" si="4"/>
        <v>622.27273487539492</v>
      </c>
      <c r="AE81">
        <f>'IDT-1'!C81</f>
        <v>0</v>
      </c>
      <c r="AF81" s="24"/>
      <c r="AG81">
        <f t="shared" si="5"/>
        <v>622.27273487539492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3.8961099999999993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670.30661018085959</v>
      </c>
      <c r="P82" s="36">
        <v>54.39261201555972</v>
      </c>
      <c r="Q82" s="36">
        <v>21.22</v>
      </c>
      <c r="R82" s="38">
        <v>0</v>
      </c>
      <c r="S82" s="38">
        <v>0</v>
      </c>
      <c r="T82" s="37">
        <f>SUMPRODUCT(LTA!J82:AN82,LTA!J$101:AN$101,LTA!J$104:AN$104)</f>
        <v>20.329999999999998</v>
      </c>
      <c r="U82" s="37">
        <f>SUMPRODUCT(LTA!J82:AN82,LTA!J$102:AN$102,LTA!J$104:AN$104)</f>
        <v>108.61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10.331067003152974</v>
      </c>
      <c r="AD82">
        <f t="shared" si="4"/>
        <v>617.01651462616303</v>
      </c>
      <c r="AE82">
        <f>'IDT-1'!C82</f>
        <v>0</v>
      </c>
      <c r="AF82" s="24"/>
      <c r="AG82">
        <f t="shared" si="5"/>
        <v>617.01651462616303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3.8961099999999993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662.70897258738103</v>
      </c>
      <c r="P83" s="36">
        <v>54.39261201555972</v>
      </c>
      <c r="Q83" s="36">
        <v>12.56</v>
      </c>
      <c r="R83" s="38">
        <v>0</v>
      </c>
      <c r="S83" s="38">
        <v>0</v>
      </c>
      <c r="T83" s="37">
        <f>SUMPRODUCT(LTA!J83:AN83,LTA!J$101:AN$101,LTA!J$104:AN$104)</f>
        <v>16.329999999999998</v>
      </c>
      <c r="U83" s="37">
        <f>SUMPRODUCT(LTA!J83:AN83,LTA!J$102:AN$102,LTA!J$104:AN$104)</f>
        <v>107.29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10.149814847367752</v>
      </c>
      <c r="AD83">
        <f t="shared" si="4"/>
        <v>595.62012918846949</v>
      </c>
      <c r="AE83">
        <f>'IDT-1'!C83</f>
        <v>0</v>
      </c>
      <c r="AF83" s="24"/>
      <c r="AG83">
        <f t="shared" si="5"/>
        <v>595.62012918846949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3.8961099999999993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660.46927719415839</v>
      </c>
      <c r="P84" s="36">
        <v>56.817246692833265</v>
      </c>
      <c r="Q84" s="36">
        <v>12.557852991452993</v>
      </c>
      <c r="R84" s="38">
        <v>0</v>
      </c>
      <c r="S84" s="38">
        <v>0</v>
      </c>
      <c r="T84" s="37">
        <f>SUMPRODUCT(LTA!J84:AN84,LTA!J$101:AN$101,LTA!J$104:AN$104)</f>
        <v>17</v>
      </c>
      <c r="U84" s="37">
        <f>SUMPRODUCT(LTA!J84:AN84,LTA!J$102:AN$102,LTA!J$104:AN$104)</f>
        <v>84.83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9.9683143024819856</v>
      </c>
      <c r="AD84">
        <f t="shared" si="4"/>
        <v>574.19442200885931</v>
      </c>
      <c r="AE84">
        <f>'IDT-1'!C84</f>
        <v>0</v>
      </c>
      <c r="AF84" s="24"/>
      <c r="AG84">
        <f t="shared" si="5"/>
        <v>574.19442200885931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3.8961099999999993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660.47016763100714</v>
      </c>
      <c r="P85" s="36">
        <v>56.81325838829941</v>
      </c>
      <c r="Q85" s="36">
        <v>12.557852991452993</v>
      </c>
      <c r="R85" s="38">
        <v>0</v>
      </c>
      <c r="S85" s="38">
        <v>0</v>
      </c>
      <c r="T85" s="37">
        <f>SUMPRODUCT(LTA!J85:AN85,LTA!J$101:AN$101,LTA!J$104:AN$104)</f>
        <v>17.670000000000002</v>
      </c>
      <c r="U85" s="37">
        <f>SUMPRODUCT(LTA!J85:AN85,LTA!J$102:AN$102,LTA!J$104:AN$104)</f>
        <v>61.39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</v>
      </c>
      <c r="AA85" s="75">
        <f>STOA!I85</f>
        <v>0</v>
      </c>
      <c r="AB85" s="75">
        <f>-STOA!O85</f>
        <v>-300</v>
      </c>
      <c r="AC85">
        <f t="shared" si="3"/>
        <v>9.7939625958432099</v>
      </c>
      <c r="AD85">
        <f t="shared" si="4"/>
        <v>549.59567584781291</v>
      </c>
      <c r="AE85">
        <f>'IDT-1'!C85</f>
        <v>-2</v>
      </c>
      <c r="AF85" s="24"/>
      <c r="AG85">
        <f t="shared" si="5"/>
        <v>547.59567584781291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3.8961099999999993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660.47016763100714</v>
      </c>
      <c r="P86" s="36">
        <v>52.09</v>
      </c>
      <c r="Q86" s="36">
        <v>12.557852991452993</v>
      </c>
      <c r="R86" s="38">
        <v>0</v>
      </c>
      <c r="S86" s="38">
        <v>0</v>
      </c>
      <c r="T86" s="37">
        <f>SUMPRODUCT(LTA!J86:AN86,LTA!J$101:AN$101,LTA!J$104:AN$104)</f>
        <v>18.329999999999998</v>
      </c>
      <c r="U86" s="37">
        <f>SUMPRODUCT(LTA!J86:AN86,LTA!J$102:AN$102,LTA!J$104:AN$104)</f>
        <v>62.209999999999994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9.7497769099317182</v>
      </c>
      <c r="AD86">
        <f t="shared" si="4"/>
        <v>548.39660314542516</v>
      </c>
      <c r="AE86">
        <f>'IDT-1'!C86</f>
        <v>-12</v>
      </c>
      <c r="AF86" s="24"/>
      <c r="AG86">
        <f t="shared" si="5"/>
        <v>536.39660314542516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3.8961099999999993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662.19831643727719</v>
      </c>
      <c r="P87" s="36">
        <v>48.23</v>
      </c>
      <c r="Q87" s="36">
        <v>12.557852991452993</v>
      </c>
      <c r="R87" s="38">
        <v>0</v>
      </c>
      <c r="S87" s="38">
        <v>0</v>
      </c>
      <c r="T87" s="37">
        <f>SUMPRODUCT(LTA!J87:AN87,LTA!J$101:AN$101,LTA!J$104:AN$104)</f>
        <v>18.670000000000002</v>
      </c>
      <c r="U87" s="37">
        <f>SUMPRODUCT(LTA!J87:AN87,LTA!J$102:AN$102,LTA!J$104:AN$104)</f>
        <v>63.05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9.741781359904385</v>
      </c>
      <c r="AD87">
        <f t="shared" si="4"/>
        <v>547.45274750172234</v>
      </c>
      <c r="AE87">
        <f>'IDT-1'!C87</f>
        <v>-18.204999999999998</v>
      </c>
      <c r="AF87" s="24"/>
      <c r="AG87">
        <f t="shared" si="5"/>
        <v>529.2477475017223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3.8961099999999993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662.19831643727719</v>
      </c>
      <c r="P88" s="36">
        <v>32.799999999999997</v>
      </c>
      <c r="Q88" s="36">
        <v>12.557852991452993</v>
      </c>
      <c r="R88" s="38">
        <v>0</v>
      </c>
      <c r="S88" s="38">
        <v>0</v>
      </c>
      <c r="T88" s="37">
        <f>SUMPRODUCT(LTA!J88:AN88,LTA!J$101:AN$101,LTA!J$104:AN$104)</f>
        <v>19</v>
      </c>
      <c r="U88" s="37">
        <f>SUMPRODUCT(LTA!J88:AN88,LTA!J$102:AN$102,LTA!J$104:AN$104)</f>
        <v>63.55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9.6191413599043845</v>
      </c>
      <c r="AD88">
        <f t="shared" si="4"/>
        <v>532.97538750172237</v>
      </c>
      <c r="AE88">
        <f>'IDT-1'!C88</f>
        <v>-13.124000000000001</v>
      </c>
      <c r="AF88" s="24"/>
      <c r="AG88">
        <f t="shared" si="5"/>
        <v>519.85138750172234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3.8961099999999993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662.19831643727719</v>
      </c>
      <c r="P89" s="36">
        <v>42.440000000000005</v>
      </c>
      <c r="Q89" s="36">
        <v>12.557852991452993</v>
      </c>
      <c r="R89" s="38">
        <v>0</v>
      </c>
      <c r="S89" s="38">
        <v>0</v>
      </c>
      <c r="T89" s="37">
        <f>SUMPRODUCT(LTA!J89:AN89,LTA!J$101:AN$101,LTA!J$104:AN$104)</f>
        <v>21.33</v>
      </c>
      <c r="U89" s="37">
        <f>SUMPRODUCT(LTA!J89:AN89,LTA!J$102:AN$102,LTA!J$104:AN$104)</f>
        <v>63.949999999999996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-300</v>
      </c>
      <c r="AC89">
        <f t="shared" si="3"/>
        <v>9.7230493599043868</v>
      </c>
      <c r="AD89">
        <f t="shared" si="4"/>
        <v>545.24147950172255</v>
      </c>
      <c r="AE89">
        <f>'IDT-1'!C89</f>
        <v>-42</v>
      </c>
      <c r="AF89" s="24"/>
      <c r="AG89">
        <f t="shared" si="5"/>
        <v>503.24147950172255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3.8961099999999993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660.56653892148665</v>
      </c>
      <c r="P90" s="36">
        <v>32.799999999999997</v>
      </c>
      <c r="Q90" s="36">
        <v>12.557852991452993</v>
      </c>
      <c r="R90" s="38">
        <v>0</v>
      </c>
      <c r="S90" s="38">
        <v>0</v>
      </c>
      <c r="T90" s="37">
        <f>SUMPRODUCT(LTA!J90:AN90,LTA!J$101:AN$101,LTA!J$104:AN$104)</f>
        <v>22</v>
      </c>
      <c r="U90" s="37">
        <f>SUMPRODUCT(LTA!J90:AN90,LTA!J$102:AN$102,LTA!J$104:AN$104)</f>
        <v>64.239999999999995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-300</v>
      </c>
      <c r="AC90">
        <f t="shared" si="3"/>
        <v>9.6364304287717442</v>
      </c>
      <c r="AD90">
        <f t="shared" si="4"/>
        <v>535.01632091706449</v>
      </c>
      <c r="AE90">
        <f>'IDT-1'!C90</f>
        <v>-34.716000000000001</v>
      </c>
      <c r="AF90" s="24"/>
      <c r="AG90">
        <f t="shared" si="5"/>
        <v>500.30032091706448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3.8961099999999993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652.85803458308078</v>
      </c>
      <c r="P91" s="36">
        <v>42.440000000000005</v>
      </c>
      <c r="Q91" s="36">
        <v>12.557852991452993</v>
      </c>
      <c r="R91" s="38">
        <v>0</v>
      </c>
      <c r="S91" s="38">
        <v>0</v>
      </c>
      <c r="T91" s="37">
        <f>SUMPRODUCT(LTA!J91:AN91,LTA!J$101:AN$101,LTA!J$104:AN$104)</f>
        <v>20.67</v>
      </c>
      <c r="U91" s="37">
        <f>SUMPRODUCT(LTA!J91:AN91,LTA!J$102:AN$102,LTA!J$104:AN$104)</f>
        <v>61.05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</v>
      </c>
      <c r="AA91" s="75">
        <f>STOA!I91</f>
        <v>0</v>
      </c>
      <c r="AB91" s="75">
        <f>-STOA!O91</f>
        <v>-334.03</v>
      </c>
      <c r="AC91">
        <f t="shared" si="3"/>
        <v>9.9199028051568874</v>
      </c>
      <c r="AD91">
        <f t="shared" si="4"/>
        <v>496.11434420227351</v>
      </c>
      <c r="AE91">
        <f>'IDT-1'!C91</f>
        <v>-42</v>
      </c>
      <c r="AF91" s="24"/>
      <c r="AG91">
        <f t="shared" si="5"/>
        <v>454.11434420227351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3.8961099999999993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652.85803458308078</v>
      </c>
      <c r="P92" s="36">
        <v>32.799999999999997</v>
      </c>
      <c r="Q92" s="36">
        <v>12.557852991452993</v>
      </c>
      <c r="R92" s="38">
        <v>0</v>
      </c>
      <c r="S92" s="38">
        <v>0</v>
      </c>
      <c r="T92" s="37">
        <f>SUMPRODUCT(LTA!J92:AN92,LTA!J$101:AN$101,LTA!J$104:AN$104)</f>
        <v>21.33</v>
      </c>
      <c r="U92" s="37">
        <f>SUMPRODUCT(LTA!J92:AN92,LTA!J$102:AN$102,LTA!J$104:AN$104)</f>
        <v>61.05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-19.91</v>
      </c>
      <c r="AA92" s="75">
        <f>STOA!I92</f>
        <v>0</v>
      </c>
      <c r="AB92" s="75">
        <f>-STOA!O92</f>
        <v>-334.03</v>
      </c>
      <c r="AC92">
        <f t="shared" si="3"/>
        <v>9.9961892400096506</v>
      </c>
      <c r="AD92">
        <f t="shared" si="4"/>
        <v>469.14805776742077</v>
      </c>
      <c r="AE92">
        <f>'IDT-1'!C92</f>
        <v>-26.672000000000001</v>
      </c>
      <c r="AF92" s="24"/>
      <c r="AG92">
        <f t="shared" si="5"/>
        <v>442.47605776742074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3.8961099999999993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652.65099290612386</v>
      </c>
      <c r="P93" s="36">
        <v>32.799999999999997</v>
      </c>
      <c r="Q93" s="36">
        <v>12.557852991452993</v>
      </c>
      <c r="R93" s="38">
        <v>0</v>
      </c>
      <c r="S93" s="38">
        <v>0</v>
      </c>
      <c r="T93" s="37">
        <f>SUMPRODUCT(LTA!J93:AN93,LTA!J$101:AN$101,LTA!J$104:AN$104)</f>
        <v>22.67</v>
      </c>
      <c r="U93" s="37">
        <f>SUMPRODUCT(LTA!J93:AN93,LTA!J$102:AN$102,LTA!J$104:AN$104)</f>
        <v>61.05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-45.98</v>
      </c>
      <c r="AA93" s="75">
        <f>STOA!I93</f>
        <v>0</v>
      </c>
      <c r="AB93" s="75">
        <f>-STOA!O93</f>
        <v>-334.03</v>
      </c>
      <c r="AC93">
        <f t="shared" si="3"/>
        <v>10.226549171811071</v>
      </c>
      <c r="AD93">
        <f t="shared" si="4"/>
        <v>443.98065615866227</v>
      </c>
      <c r="AE93">
        <f>'IDT-1'!C93</f>
        <v>-10.584</v>
      </c>
      <c r="AF93" s="24"/>
      <c r="AG93">
        <f t="shared" si="5"/>
        <v>433.39665615866227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3.8961099999999993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658.19570657532677</v>
      </c>
      <c r="P94" s="36">
        <v>32.799999999999997</v>
      </c>
      <c r="Q94" s="36">
        <v>12.557852991452993</v>
      </c>
      <c r="R94" s="38">
        <v>0</v>
      </c>
      <c r="S94" s="38">
        <v>0</v>
      </c>
      <c r="T94" s="37">
        <f>SUMPRODUCT(LTA!J94:AN94,LTA!J$101:AN$101,LTA!J$104:AN$104)</f>
        <v>22</v>
      </c>
      <c r="U94" s="37">
        <f>SUMPRODUCT(LTA!J94:AN94,LTA!J$102:AN$102,LTA!J$104:AN$104)</f>
        <v>61.05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-65</v>
      </c>
      <c r="AA94" s="75">
        <f>STOA!I94</f>
        <v>0</v>
      </c>
      <c r="AB94" s="75">
        <f>-STOA!O94</f>
        <v>-334.03</v>
      </c>
      <c r="AC94">
        <f t="shared" si="3"/>
        <v>10.428618186559763</v>
      </c>
      <c r="AD94">
        <f t="shared" si="4"/>
        <v>429.63330081311653</v>
      </c>
      <c r="AE94">
        <f>'IDT-1'!C94</f>
        <v>0</v>
      </c>
      <c r="AF94" s="24"/>
      <c r="AG94">
        <f t="shared" si="5"/>
        <v>429.63330081311653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3.8961099999999993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666.63185454254346</v>
      </c>
      <c r="P95" s="36">
        <v>32.799999999999997</v>
      </c>
      <c r="Q95" s="36">
        <v>12.557852991452993</v>
      </c>
      <c r="R95" s="38">
        <v>0</v>
      </c>
      <c r="S95" s="38">
        <v>0</v>
      </c>
      <c r="T95" s="37">
        <f>SUMPRODUCT(LTA!J95:AN95,LTA!J$101:AN$101,LTA!J$104:AN$104)</f>
        <v>21.33</v>
      </c>
      <c r="U95" s="37">
        <f>SUMPRODUCT(LTA!J95:AN95,LTA!J$102:AN$102,LTA!J$104:AN$104)</f>
        <v>61.05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-75</v>
      </c>
      <c r="AA95" s="75">
        <f>STOA!I95</f>
        <v>0</v>
      </c>
      <c r="AB95" s="75">
        <f>-STOA!O95</f>
        <v>-334.03</v>
      </c>
      <c r="AC95">
        <f t="shared" si="3"/>
        <v>10.578565406733276</v>
      </c>
      <c r="AD95">
        <f t="shared" si="4"/>
        <v>427.24950156015979</v>
      </c>
      <c r="AE95">
        <f>'IDT-1'!C95</f>
        <v>0</v>
      </c>
      <c r="AF95" s="24"/>
      <c r="AG95">
        <f t="shared" si="5"/>
        <v>427.24950156015979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3.8961099999999993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658.2021028905408</v>
      </c>
      <c r="P96" s="36">
        <v>32.799999999999997</v>
      </c>
      <c r="Q96" s="36">
        <v>12.557852991452993</v>
      </c>
      <c r="R96" s="38">
        <v>0</v>
      </c>
      <c r="S96" s="38">
        <v>0</v>
      </c>
      <c r="T96" s="37">
        <f>SUMPRODUCT(LTA!J96:AN96,LTA!J$101:AN$101,LTA!J$104:AN$104)</f>
        <v>20.67</v>
      </c>
      <c r="U96" s="37">
        <f>SUMPRODUCT(LTA!J96:AN96,LTA!J$102:AN$102,LTA!J$104:AN$104)</f>
        <v>61.05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-95</v>
      </c>
      <c r="AA96" s="75">
        <f>STOA!I96</f>
        <v>0</v>
      </c>
      <c r="AB96" s="75">
        <f>-STOA!O96</f>
        <v>-334.03</v>
      </c>
      <c r="AC96">
        <f t="shared" si="3"/>
        <v>10.671634647354235</v>
      </c>
      <c r="AD96">
        <f t="shared" si="4"/>
        <v>398.0666806675361</v>
      </c>
      <c r="AE96">
        <f>'IDT-1'!C96</f>
        <v>0</v>
      </c>
      <c r="AF96" s="24"/>
      <c r="AG96">
        <f t="shared" si="5"/>
        <v>398.0666806675361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3.8961099999999993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658.19558735511464</v>
      </c>
      <c r="P97" s="36">
        <v>32.799999999999997</v>
      </c>
      <c r="Q97" s="36">
        <v>12.557852991452993</v>
      </c>
      <c r="R97" s="38">
        <v>0</v>
      </c>
      <c r="S97" s="38">
        <v>0</v>
      </c>
      <c r="T97" s="37">
        <f>SUMPRODUCT(LTA!J97:AN97,LTA!J$101:AN$101,LTA!J$104:AN$104)</f>
        <v>19.670000000000002</v>
      </c>
      <c r="U97" s="37">
        <f>SUMPRODUCT(LTA!J97:AN97,LTA!J$102:AN$102,LTA!J$104:AN$104)</f>
        <v>61.05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-110</v>
      </c>
      <c r="AA97" s="75">
        <f>STOA!I97</f>
        <v>0</v>
      </c>
      <c r="AB97" s="75">
        <f>-STOA!O97</f>
        <v>-334.03</v>
      </c>
      <c r="AC97">
        <f t="shared" si="3"/>
        <v>10.79024728272999</v>
      </c>
      <c r="AD97">
        <f t="shared" si="4"/>
        <v>381.94155249673418</v>
      </c>
      <c r="AE97">
        <f>'IDT-1'!C97</f>
        <v>0</v>
      </c>
      <c r="AF97" s="24"/>
      <c r="AG97">
        <f t="shared" si="5"/>
        <v>381.94155249673418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3.8961099999999993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658.19558735511464</v>
      </c>
      <c r="P98" s="36">
        <v>32.799999999999997</v>
      </c>
      <c r="Q98" s="36">
        <v>12.557852991452993</v>
      </c>
      <c r="R98" s="38">
        <v>0</v>
      </c>
      <c r="S98" s="38">
        <v>0</v>
      </c>
      <c r="T98" s="37">
        <f>SUMPRODUCT(LTA!J98:AN98,LTA!J$101:AN$101,LTA!J$104:AN$104)</f>
        <v>18.670000000000002</v>
      </c>
      <c r="U98" s="37">
        <f>SUMPRODUCT(LTA!J98:AN98,LTA!J$102:AN$102,LTA!J$104:AN$104)</f>
        <v>61.05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-125</v>
      </c>
      <c r="AA98" s="75">
        <f>STOA!I98</f>
        <v>0</v>
      </c>
      <c r="AB98" s="75">
        <f>-STOA!O98</f>
        <v>-334.03</v>
      </c>
      <c r="AC98">
        <f t="shared" si="3"/>
        <v>10.908914648603327</v>
      </c>
      <c r="AD98">
        <f t="shared" si="4"/>
        <v>365.82288513086081</v>
      </c>
      <c r="AE98">
        <f>'IDT-1'!C98</f>
        <v>0</v>
      </c>
      <c r="AF98" s="24"/>
      <c r="AG98">
        <f t="shared" si="5"/>
        <v>365.82288513086081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7.8487952500000097E-2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1.1517171526378278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15.835328297946972</v>
      </c>
      <c r="P99" s="36">
        <f t="shared" si="6"/>
        <v>0.99629297454337107</v>
      </c>
      <c r="Q99" s="36">
        <f t="shared" si="6"/>
        <v>0.33060444871794881</v>
      </c>
      <c r="R99" s="38">
        <f t="shared" si="6"/>
        <v>0.22451678468727521</v>
      </c>
      <c r="S99" s="38">
        <f t="shared" si="6"/>
        <v>0</v>
      </c>
      <c r="T99" s="37">
        <f t="shared" si="6"/>
        <v>2.6772149999999986</v>
      </c>
      <c r="U99" s="37">
        <f t="shared" si="6"/>
        <v>1.7569349999999997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-1.5508175</v>
      </c>
      <c r="AA99" s="75">
        <f t="shared" si="6"/>
        <v>0</v>
      </c>
      <c r="AB99" s="75">
        <f t="shared" si="6"/>
        <v>-7.4722399999999958</v>
      </c>
      <c r="AC99">
        <f t="shared" si="6"/>
        <v>0.27354328243651271</v>
      </c>
      <c r="AD99">
        <f t="shared" si="6"/>
        <v>13.515829328596885</v>
      </c>
      <c r="AE99">
        <f t="shared" si="6"/>
        <v>-7.5741500000000017E-2</v>
      </c>
      <c r="AG99">
        <f t="shared" si="6"/>
        <v>13.440087828596887</v>
      </c>
      <c r="AI99">
        <f t="shared" si="6"/>
        <v>0</v>
      </c>
      <c r="AJ99">
        <f t="shared" si="6"/>
        <v>0</v>
      </c>
      <c r="AK99">
        <f t="shared" si="6"/>
        <v>8.6332499999999993E-2</v>
      </c>
      <c r="AL99">
        <f t="shared" si="6"/>
        <v>-0.32500000000000001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45354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3.6107999999999998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568.14218759019718</v>
      </c>
      <c r="P3" s="36">
        <v>19.29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207.98000000000002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-83</v>
      </c>
      <c r="AA3" s="75">
        <f>STOA!J3</f>
        <v>6.54</v>
      </c>
      <c r="AB3" s="75">
        <f>-STOA!P3</f>
        <v>-150</v>
      </c>
      <c r="AC3">
        <f>SUMIF(B3:AB3,"&gt;0")*$AC$2-SUMIF(B3:AB3,"&lt;0")*($AC$2/(1-$AC$2))+SUMIF(AI3:AR3,"&gt;0")*$AC$2-SUMIF(AI3:AR3,"&lt;0")*($AC$2/(1-$AC$2))</f>
        <v>9.6730869432768163</v>
      </c>
      <c r="AD3">
        <f>SUM(B3:AB3,AI3:AV3)-AC3</f>
        <v>583.52990064692028</v>
      </c>
      <c r="AE3">
        <f>'IDT-1'!F3</f>
        <v>0</v>
      </c>
      <c r="AF3" s="24"/>
      <c r="AG3">
        <f>SUM(AD3:AF3)</f>
        <v>583.52990064692028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3.6107999999999998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569.52623306931923</v>
      </c>
      <c r="P4" s="36">
        <v>19.29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207.82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-97</v>
      </c>
      <c r="AA4" s="75">
        <f>STOA!J4</f>
        <v>6.54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9.8019651334498885</v>
      </c>
      <c r="AD4">
        <f t="shared" ref="AD4:AD67" si="1">SUM(B4:AB4,AI4:AV4)-AC4</f>
        <v>570.6250679358692</v>
      </c>
      <c r="AE4">
        <f>'IDT-1'!F4</f>
        <v>0</v>
      </c>
      <c r="AF4" s="24"/>
      <c r="AG4">
        <f t="shared" ref="AG4:AG67" si="2">SUM(AD4:AF4)</f>
        <v>570.6250679358692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3.6107999999999998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571.83664084269128</v>
      </c>
      <c r="P5" s="36">
        <v>19.29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207.48000000000002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-104</v>
      </c>
      <c r="AA5" s="75">
        <f>STOA!J5</f>
        <v>6.54</v>
      </c>
      <c r="AB5" s="75">
        <f>-STOA!P5</f>
        <v>-150</v>
      </c>
      <c r="AC5">
        <f t="shared" si="0"/>
        <v>9.9201704514448821</v>
      </c>
      <c r="AD5">
        <f t="shared" si="1"/>
        <v>560.47727039124641</v>
      </c>
      <c r="AE5">
        <f>'IDT-1'!F5</f>
        <v>0</v>
      </c>
      <c r="AF5" s="24"/>
      <c r="AG5">
        <f t="shared" si="2"/>
        <v>560.47727039124641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3.6107999999999998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580.33110123997392</v>
      </c>
      <c r="P6" s="36">
        <v>19.29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207.15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-115</v>
      </c>
      <c r="AA6" s="75">
        <f>STOA!J6</f>
        <v>6.54</v>
      </c>
      <c r="AB6" s="75">
        <f>-STOA!P6</f>
        <v>-150</v>
      </c>
      <c r="AC6">
        <f t="shared" si="0"/>
        <v>10.081934653755836</v>
      </c>
      <c r="AD6">
        <f t="shared" si="1"/>
        <v>557.47996658621798</v>
      </c>
      <c r="AE6">
        <f>'IDT-1'!F6</f>
        <v>0</v>
      </c>
      <c r="AF6" s="24"/>
      <c r="AG6">
        <f t="shared" si="2"/>
        <v>557.47996658621798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3.6107999999999998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577.65249525815273</v>
      </c>
      <c r="P7" s="36">
        <v>19.29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208.82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-118</v>
      </c>
      <c r="AA7" s="75">
        <f>STOA!J7</f>
        <v>6.54</v>
      </c>
      <c r="AB7" s="75">
        <f>-STOA!P7</f>
        <v>-150</v>
      </c>
      <c r="AC7">
        <f t="shared" si="0"/>
        <v>10.183587413932097</v>
      </c>
      <c r="AD7">
        <f t="shared" si="1"/>
        <v>543.36970784422067</v>
      </c>
      <c r="AE7">
        <f>'IDT-1'!F7</f>
        <v>0</v>
      </c>
      <c r="AF7" s="24"/>
      <c r="AG7">
        <f t="shared" si="2"/>
        <v>543.36970784422067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3.6107999999999998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575.69223526087012</v>
      </c>
      <c r="P8" s="36">
        <v>19.29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208.82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-126</v>
      </c>
      <c r="AA8" s="75">
        <f>STOA!J8</f>
        <v>6.54</v>
      </c>
      <c r="AB8" s="75">
        <f>-STOA!P8</f>
        <v>-150</v>
      </c>
      <c r="AC8">
        <f t="shared" si="0"/>
        <v>10.234890491754035</v>
      </c>
      <c r="AD8">
        <f t="shared" si="1"/>
        <v>533.35814476911594</v>
      </c>
      <c r="AE8">
        <f>'IDT-1'!F8</f>
        <v>0</v>
      </c>
      <c r="AF8" s="24"/>
      <c r="AG8">
        <f t="shared" si="2"/>
        <v>533.35814476911594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579.27976513240549</v>
      </c>
      <c r="P9" s="36">
        <v>19.29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208.82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-142</v>
      </c>
      <c r="AA9" s="75">
        <f>STOA!J9</f>
        <v>6.54</v>
      </c>
      <c r="AB9" s="75">
        <f>-STOA!P9</f>
        <v>-150</v>
      </c>
      <c r="AC9">
        <f t="shared" si="0"/>
        <v>10.273496900399822</v>
      </c>
      <c r="AD9">
        <f t="shared" si="1"/>
        <v>535.90706823200571</v>
      </c>
      <c r="AE9">
        <f>'IDT-1'!F9</f>
        <v>0</v>
      </c>
      <c r="AF9" s="24"/>
      <c r="AG9">
        <f t="shared" si="2"/>
        <v>535.90706823200571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581.24002512968809</v>
      </c>
      <c r="P10" s="36">
        <v>19.29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208.82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-148</v>
      </c>
      <c r="AA10" s="75">
        <f>STOA!J10</f>
        <v>6.54</v>
      </c>
      <c r="AB10" s="75">
        <f>-STOA!P10</f>
        <v>-150</v>
      </c>
      <c r="AC10">
        <f t="shared" si="0"/>
        <v>10.340790030726328</v>
      </c>
      <c r="AD10">
        <f t="shared" si="1"/>
        <v>531.80003509896164</v>
      </c>
      <c r="AE10">
        <f>'IDT-1'!F10</f>
        <v>0</v>
      </c>
      <c r="AF10" s="24"/>
      <c r="AG10">
        <f t="shared" si="2"/>
        <v>531.80003509896164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580.51586231432691</v>
      </c>
      <c r="P11" s="36">
        <v>19.29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208.78000000000003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-145</v>
      </c>
      <c r="AA11" s="75">
        <f>STOA!J11</f>
        <v>6.54</v>
      </c>
      <c r="AB11" s="75">
        <f>-STOA!P11</f>
        <v>-150</v>
      </c>
      <c r="AC11">
        <f t="shared" si="0"/>
        <v>10.308957589902629</v>
      </c>
      <c r="AD11">
        <f t="shared" si="1"/>
        <v>534.06770472442429</v>
      </c>
      <c r="AE11">
        <f>'IDT-1'!F11</f>
        <v>0</v>
      </c>
      <c r="AF11" s="24"/>
      <c r="AG11">
        <f t="shared" si="2"/>
        <v>534.06770472442429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578.5556023170443</v>
      </c>
      <c r="P12" s="36">
        <v>19.29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208.78000000000003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-149</v>
      </c>
      <c r="AA12" s="75">
        <f>STOA!J12</f>
        <v>6.54</v>
      </c>
      <c r="AB12" s="75">
        <f>-STOA!P12</f>
        <v>-150</v>
      </c>
      <c r="AC12">
        <f t="shared" si="0"/>
        <v>10.32637603682501</v>
      </c>
      <c r="AD12">
        <f t="shared" si="1"/>
        <v>528.09002628021926</v>
      </c>
      <c r="AE12">
        <f>'IDT-1'!F12</f>
        <v>0</v>
      </c>
      <c r="AF12" s="24"/>
      <c r="AG12">
        <f t="shared" si="2"/>
        <v>528.09002628021926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3.6107999999999998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578.13009637449557</v>
      </c>
      <c r="P13" s="36">
        <v>19.29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211.2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-152</v>
      </c>
      <c r="AA13" s="75">
        <f>STOA!J13</f>
        <v>6.54</v>
      </c>
      <c r="AB13" s="75">
        <f>-STOA!P13</f>
        <v>-150</v>
      </c>
      <c r="AC13">
        <f t="shared" si="0"/>
        <v>10.62267799182894</v>
      </c>
      <c r="AD13">
        <f t="shared" si="1"/>
        <v>496.78821838266651</v>
      </c>
      <c r="AE13">
        <f>'IDT-1'!F13</f>
        <v>0</v>
      </c>
      <c r="AF13" s="24"/>
      <c r="AG13">
        <f t="shared" si="2"/>
        <v>496.78821838266651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3.6107999999999998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580.09035637177817</v>
      </c>
      <c r="P14" s="36">
        <v>19.29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211.03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-164</v>
      </c>
      <c r="AA14" s="75">
        <f>STOA!J14</f>
        <v>6.54</v>
      </c>
      <c r="AB14" s="75">
        <f>-STOA!P14</f>
        <v>-150</v>
      </c>
      <c r="AC14">
        <f t="shared" si="0"/>
        <v>10.697014279880337</v>
      </c>
      <c r="AD14">
        <f t="shared" si="1"/>
        <v>491.50414209189773</v>
      </c>
      <c r="AE14">
        <f>'IDT-1'!F14</f>
        <v>0</v>
      </c>
      <c r="AF14" s="24"/>
      <c r="AG14">
        <f t="shared" si="2"/>
        <v>491.50414209189773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579.21455739378234</v>
      </c>
      <c r="P15" s="36">
        <v>19.29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210.86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-168</v>
      </c>
      <c r="AA15" s="75">
        <f>STOA!J15</f>
        <v>6.54</v>
      </c>
      <c r="AB15" s="75">
        <f>-STOA!P15</f>
        <v>-150</v>
      </c>
      <c r="AC15">
        <f t="shared" si="0"/>
        <v>10.654344937565616</v>
      </c>
      <c r="AD15">
        <f t="shared" si="1"/>
        <v>494.5010124562167</v>
      </c>
      <c r="AE15">
        <f>'IDT-1'!F15</f>
        <v>0</v>
      </c>
      <c r="AF15" s="24"/>
      <c r="AG15">
        <f t="shared" si="2"/>
        <v>494.5010124562167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3.6107999999999998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577.25429739649974</v>
      </c>
      <c r="P16" s="36">
        <v>19.29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210.53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-168</v>
      </c>
      <c r="AA16" s="75">
        <f>STOA!J16</f>
        <v>6.54</v>
      </c>
      <c r="AB16" s="75">
        <f>-STOA!P16</f>
        <v>-150</v>
      </c>
      <c r="AC16">
        <f t="shared" si="0"/>
        <v>10.65204906903822</v>
      </c>
      <c r="AD16">
        <f t="shared" si="1"/>
        <v>490.21304832746142</v>
      </c>
      <c r="AE16">
        <f>'IDT-1'!F16</f>
        <v>0</v>
      </c>
      <c r="AF16" s="24"/>
      <c r="AG16">
        <f t="shared" si="2"/>
        <v>490.21304832746142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3.6107999999999998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577.25429739649974</v>
      </c>
      <c r="P17" s="36">
        <v>19.29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210.2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-168</v>
      </c>
      <c r="AA17" s="75">
        <f>STOA!J17</f>
        <v>6.54</v>
      </c>
      <c r="AB17" s="75">
        <f>-STOA!P17</f>
        <v>-150</v>
      </c>
      <c r="AC17">
        <f t="shared" si="0"/>
        <v>10.827171381260889</v>
      </c>
      <c r="AD17">
        <f t="shared" si="1"/>
        <v>468.70792601523874</v>
      </c>
      <c r="AE17">
        <f>'IDT-1'!F17</f>
        <v>0</v>
      </c>
      <c r="AF17" s="24"/>
      <c r="AG17">
        <f t="shared" si="2"/>
        <v>468.70792601523874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-85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3.6107999999999998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579.21455739378234</v>
      </c>
      <c r="P18" s="36">
        <v>19.29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209.7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-166</v>
      </c>
      <c r="AA18" s="75">
        <f>STOA!J18</f>
        <v>6.54</v>
      </c>
      <c r="AB18" s="75">
        <f>-STOA!P18</f>
        <v>-150</v>
      </c>
      <c r="AC18">
        <f t="shared" si="0"/>
        <v>10.822495249788286</v>
      </c>
      <c r="AD18">
        <f t="shared" si="1"/>
        <v>472.17286214399405</v>
      </c>
      <c r="AE18">
        <f>'IDT-1'!F18</f>
        <v>0</v>
      </c>
      <c r="AF18" s="24"/>
      <c r="AG18">
        <f t="shared" si="2"/>
        <v>472.17286214399405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3.6107999999999998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579.21455739378234</v>
      </c>
      <c r="P19" s="36">
        <v>19.29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209.03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-161</v>
      </c>
      <c r="AA19" s="75">
        <f>STOA!J19</f>
        <v>6.36</v>
      </c>
      <c r="AB19" s="75">
        <f>-STOA!P19</f>
        <v>-150</v>
      </c>
      <c r="AC19">
        <f t="shared" si="0"/>
        <v>10.823826407513176</v>
      </c>
      <c r="AD19">
        <f t="shared" si="1"/>
        <v>470.32153098626912</v>
      </c>
      <c r="AE19">
        <f>'IDT-1'!F19</f>
        <v>0</v>
      </c>
      <c r="AF19" s="24"/>
      <c r="AG19">
        <f t="shared" si="2"/>
        <v>470.32153098626912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-91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3.6107999999999998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577.25429739649974</v>
      </c>
      <c r="P20" s="36">
        <v>19.29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208.36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-154</v>
      </c>
      <c r="AA20" s="75">
        <f>STOA!J20</f>
        <v>6.36</v>
      </c>
      <c r="AB20" s="75">
        <f>-STOA!P20</f>
        <v>-150</v>
      </c>
      <c r="AC20">
        <f t="shared" si="0"/>
        <v>10.725491804012</v>
      </c>
      <c r="AD20">
        <f t="shared" si="1"/>
        <v>476.78960559248776</v>
      </c>
      <c r="AE20">
        <f>'IDT-1'!F20</f>
        <v>0</v>
      </c>
      <c r="AF20" s="24"/>
      <c r="AG20">
        <f t="shared" si="2"/>
        <v>476.78960559248776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3.6107999999999998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578.13009637449557</v>
      </c>
      <c r="P21" s="36">
        <v>19.29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204.03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-145</v>
      </c>
      <c r="AA21" s="75">
        <f>STOA!J21</f>
        <v>6.36</v>
      </c>
      <c r="AB21" s="75">
        <f>-STOA!P21</f>
        <v>-150</v>
      </c>
      <c r="AC21">
        <f t="shared" si="0"/>
        <v>10.628707253628052</v>
      </c>
      <c r="AD21">
        <f t="shared" si="1"/>
        <v>481.43218912086746</v>
      </c>
      <c r="AE21">
        <f>'IDT-1'!F21</f>
        <v>0</v>
      </c>
      <c r="AF21" s="24"/>
      <c r="AG21">
        <f t="shared" si="2"/>
        <v>481.43218912086746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-90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3.6107999999999998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583.76224289042545</v>
      </c>
      <c r="P22" s="36">
        <v>19.29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203.53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-132</v>
      </c>
      <c r="AA22" s="75">
        <f>STOA!J22</f>
        <v>6.36</v>
      </c>
      <c r="AB22" s="75">
        <f>-STOA!P22</f>
        <v>-150</v>
      </c>
      <c r="AC22">
        <f t="shared" si="0"/>
        <v>10.561692233938306</v>
      </c>
      <c r="AD22">
        <f t="shared" si="1"/>
        <v>499.63135065648714</v>
      </c>
      <c r="AE22">
        <f>'IDT-1'!F22</f>
        <v>0</v>
      </c>
      <c r="AF22" s="24"/>
      <c r="AG22">
        <f t="shared" si="2"/>
        <v>499.63135065648714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3.6107999999999998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580.32551000124533</v>
      </c>
      <c r="P23" s="36">
        <v>19.29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202.08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-114</v>
      </c>
      <c r="AA23" s="75">
        <f>STOA!J23</f>
        <v>6.36</v>
      </c>
      <c r="AB23" s="75">
        <f>-STOA!P23</f>
        <v>-150</v>
      </c>
      <c r="AC23">
        <f t="shared" si="0"/>
        <v>10.308864734546967</v>
      </c>
      <c r="AD23">
        <f t="shared" si="1"/>
        <v>519.99744526669838</v>
      </c>
      <c r="AE23">
        <f>'IDT-1'!F23</f>
        <v>0</v>
      </c>
      <c r="AF23" s="24"/>
      <c r="AG23">
        <f t="shared" si="2"/>
        <v>519.99744526669838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-83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3.6107999999999998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583.9703476839627</v>
      </c>
      <c r="P24" s="36">
        <v>19.29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201.58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-96</v>
      </c>
      <c r="AA24" s="75">
        <f>STOA!J24</f>
        <v>6.36</v>
      </c>
      <c r="AB24" s="75">
        <f>-STOA!P24</f>
        <v>-150</v>
      </c>
      <c r="AC24">
        <f t="shared" si="0"/>
        <v>10.165858216584011</v>
      </c>
      <c r="AD24">
        <f t="shared" si="1"/>
        <v>543.28528946737879</v>
      </c>
      <c r="AE24">
        <f>'IDT-1'!F24</f>
        <v>0</v>
      </c>
      <c r="AF24" s="24"/>
      <c r="AG24">
        <f t="shared" si="2"/>
        <v>543.28528946737879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-81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3.6107999999999998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587.04257943123093</v>
      </c>
      <c r="P25" s="36">
        <v>19.290000000000003</v>
      </c>
      <c r="Q25" s="36">
        <v>7.72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202.03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-81</v>
      </c>
      <c r="AA25" s="75">
        <f>STOA!J25</f>
        <v>6.36</v>
      </c>
      <c r="AB25" s="75">
        <f>-STOA!P25</f>
        <v>-150</v>
      </c>
      <c r="AC25">
        <f t="shared" si="0"/>
        <v>10.034492966488171</v>
      </c>
      <c r="AD25">
        <f t="shared" si="1"/>
        <v>565.93888646474272</v>
      </c>
      <c r="AE25">
        <f>'IDT-1'!F25</f>
        <v>0</v>
      </c>
      <c r="AF25" s="24"/>
      <c r="AG25">
        <f t="shared" si="2"/>
        <v>565.93888646474272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-77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3.6107999999999998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597.08816467443648</v>
      </c>
      <c r="P26" s="36">
        <v>48.230000000000004</v>
      </c>
      <c r="Q26" s="36">
        <v>7.72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245.41999999999996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-62</v>
      </c>
      <c r="AA26" s="75">
        <f>STOA!J26</f>
        <v>6.36</v>
      </c>
      <c r="AB26" s="75">
        <f>-STOA!P26</f>
        <v>-150</v>
      </c>
      <c r="AC26">
        <f t="shared" si="0"/>
        <v>11.183890399675107</v>
      </c>
      <c r="AD26">
        <f t="shared" si="1"/>
        <v>593.16507427476142</v>
      </c>
      <c r="AE26">
        <f>'IDT-1'!F26</f>
        <v>0</v>
      </c>
      <c r="AF26" s="24"/>
      <c r="AG26">
        <f t="shared" si="2"/>
        <v>593.16507427476142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3.6107999999999998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637.91283713833764</v>
      </c>
      <c r="P27" s="36">
        <v>53.17</v>
      </c>
      <c r="Q27" s="36">
        <v>26.69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283.5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-267</v>
      </c>
      <c r="AA27" s="75">
        <f>STOA!J27</f>
        <v>6.17</v>
      </c>
      <c r="AB27" s="75">
        <f>-STOA!P27</f>
        <v>-150</v>
      </c>
      <c r="AC27">
        <f t="shared" si="0"/>
        <v>12.511851323240778</v>
      </c>
      <c r="AD27">
        <f t="shared" si="1"/>
        <v>639.46178581509696</v>
      </c>
      <c r="AE27">
        <f>'IDT-1'!F27</f>
        <v>0</v>
      </c>
      <c r="AF27" s="24"/>
      <c r="AG27">
        <f t="shared" si="2"/>
        <v>639.46178581509696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3.9117000000000002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635.11834150867139</v>
      </c>
      <c r="P28" s="36">
        <v>48.230000000000004</v>
      </c>
      <c r="Q28" s="36">
        <v>7.72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244.57999999999998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-28</v>
      </c>
      <c r="AA28" s="75">
        <f>STOA!J28</f>
        <v>6.17</v>
      </c>
      <c r="AB28" s="75">
        <f>-STOA!P28</f>
        <v>-150</v>
      </c>
      <c r="AC28">
        <f t="shared" si="0"/>
        <v>10.997421139314225</v>
      </c>
      <c r="AD28">
        <f t="shared" si="1"/>
        <v>689.65262036935701</v>
      </c>
      <c r="AE28">
        <f>'IDT-1'!F28</f>
        <v>0</v>
      </c>
      <c r="AF28" s="24"/>
      <c r="AG28">
        <f t="shared" si="2"/>
        <v>689.65262036935701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-125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3.9117000000000002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644.54720038916457</v>
      </c>
      <c r="P29" s="36">
        <v>19.290000000000003</v>
      </c>
      <c r="Q29" s="36">
        <v>7.72</v>
      </c>
      <c r="R29" s="38">
        <v>0.88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286.26869999999997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-29</v>
      </c>
      <c r="AA29" s="75">
        <f>STOA!J29</f>
        <v>6.17</v>
      </c>
      <c r="AB29" s="75">
        <f>-STOA!P29</f>
        <v>-150</v>
      </c>
      <c r="AC29">
        <f t="shared" si="0"/>
        <v>11.072508425761923</v>
      </c>
      <c r="AD29">
        <f t="shared" si="1"/>
        <v>726.63509196340249</v>
      </c>
      <c r="AE29">
        <f>'IDT-1'!F29</f>
        <v>0</v>
      </c>
      <c r="AF29" s="24"/>
      <c r="AG29">
        <f t="shared" si="2"/>
        <v>726.63509196340249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3.9117000000000002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675.10489985033962</v>
      </c>
      <c r="P30" s="36">
        <v>48.230000000000004</v>
      </c>
      <c r="Q30" s="36">
        <v>7.72</v>
      </c>
      <c r="R30" s="38">
        <v>3.14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327.53502000000003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-114</v>
      </c>
      <c r="AA30" s="75">
        <f>STOA!J30</f>
        <v>6.17</v>
      </c>
      <c r="AB30" s="75">
        <f>-STOA!P30</f>
        <v>-150</v>
      </c>
      <c r="AC30">
        <f t="shared" si="0"/>
        <v>12.234400709606909</v>
      </c>
      <c r="AD30">
        <f t="shared" si="1"/>
        <v>793.49721914073268</v>
      </c>
      <c r="AE30">
        <f>'IDT-1'!F30</f>
        <v>0</v>
      </c>
      <c r="AF30" s="24"/>
      <c r="AG30">
        <f t="shared" si="2"/>
        <v>793.49721914073268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3.9117000000000002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674.73066533047529</v>
      </c>
      <c r="P31" s="36">
        <v>48.59</v>
      </c>
      <c r="Q31" s="36">
        <v>7.7799999999999994</v>
      </c>
      <c r="R31" s="38">
        <v>7.8171890726096329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330.05000000000007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-49</v>
      </c>
      <c r="AA31" s="75">
        <f>STOA!J31</f>
        <v>6.17</v>
      </c>
      <c r="AB31" s="75">
        <f>-STOA!P31</f>
        <v>-150</v>
      </c>
      <c r="AC31">
        <f t="shared" si="0"/>
        <v>11.744574107732182</v>
      </c>
      <c r="AD31">
        <f t="shared" si="1"/>
        <v>866.22498029535291</v>
      </c>
      <c r="AE31">
        <f>'IDT-1'!F31</f>
        <v>0</v>
      </c>
      <c r="AF31" s="24"/>
      <c r="AG31">
        <f t="shared" si="2"/>
        <v>866.22498029535291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3.9117000000000002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674.73066533047529</v>
      </c>
      <c r="P32" s="36">
        <v>48.59</v>
      </c>
      <c r="Q32" s="36">
        <v>7.7799999999999994</v>
      </c>
      <c r="R32" s="38">
        <v>13.480000000000002</v>
      </c>
      <c r="S32" s="38">
        <v>0</v>
      </c>
      <c r="T32" s="37">
        <f>SUMPRODUCT(LTA!J32:AN32,LTA!J$101:AN$101,LTA!J$105:AN$105)</f>
        <v>1.54</v>
      </c>
      <c r="U32" s="37">
        <f>SUMPRODUCT(LTA!J32:AN32,LTA!J$102:AN$102,LTA!J$105:AN$105)</f>
        <v>333.06692000000004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</v>
      </c>
      <c r="AA32" s="75">
        <f>STOA!J32</f>
        <v>6.17</v>
      </c>
      <c r="AB32" s="75">
        <f>-STOA!P32</f>
        <v>-150</v>
      </c>
      <c r="AC32">
        <f t="shared" si="0"/>
        <v>11.440746592177362</v>
      </c>
      <c r="AD32">
        <f t="shared" si="1"/>
        <v>922.74853873829795</v>
      </c>
      <c r="AE32">
        <f>'IDT-1'!F32</f>
        <v>0</v>
      </c>
      <c r="AF32" s="24"/>
      <c r="AG32">
        <f t="shared" si="2"/>
        <v>922.74853873829795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3.9117000000000002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671.457680263052</v>
      </c>
      <c r="P33" s="36">
        <v>53.553121720881421</v>
      </c>
      <c r="Q33" s="36">
        <v>7.7799999999999994</v>
      </c>
      <c r="R33" s="38">
        <v>17.7</v>
      </c>
      <c r="S33" s="38">
        <v>0</v>
      </c>
      <c r="T33" s="37">
        <f>SUMPRODUCT(LTA!J33:AN33,LTA!J$101:AN$101,LTA!J$105:AN$105)</f>
        <v>5.0999999999999996</v>
      </c>
      <c r="U33" s="37">
        <f>SUMPRODUCT(LTA!J33:AN33,LTA!J$102:AN$102,LTA!J$105:AN$105)</f>
        <v>348.6798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6.17</v>
      </c>
      <c r="AB33" s="75">
        <f>-STOA!P33</f>
        <v>-150</v>
      </c>
      <c r="AC33">
        <f t="shared" si="0"/>
        <v>11.287184149896184</v>
      </c>
      <c r="AD33">
        <f t="shared" si="1"/>
        <v>990.9851178340374</v>
      </c>
      <c r="AE33">
        <f>'IDT-1'!F33</f>
        <v>-10.379</v>
      </c>
      <c r="AF33" s="24"/>
      <c r="AG33">
        <f t="shared" si="2"/>
        <v>980.60611783403738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3.9117000000000002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54.7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686.49047133918623</v>
      </c>
      <c r="P34" s="36">
        <v>53.17</v>
      </c>
      <c r="Q34" s="36">
        <v>26.690000000000005</v>
      </c>
      <c r="R34" s="38">
        <v>19.2</v>
      </c>
      <c r="S34" s="38">
        <v>0</v>
      </c>
      <c r="T34" s="37">
        <f>SUMPRODUCT(LTA!J34:AN34,LTA!J$101:AN$101,LTA!J$105:AN$105)</f>
        <v>12.870000000000001</v>
      </c>
      <c r="U34" s="37">
        <f>SUMPRODUCT(LTA!J34:AN34,LTA!J$102:AN$102,LTA!J$105:AN$105)</f>
        <v>363.43370000000004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6.17</v>
      </c>
      <c r="AB34" s="75">
        <f>-STOA!P34</f>
        <v>-150</v>
      </c>
      <c r="AC34">
        <f t="shared" si="0"/>
        <v>11.743838132480308</v>
      </c>
      <c r="AD34">
        <f t="shared" si="1"/>
        <v>1044.8920332067062</v>
      </c>
      <c r="AE34">
        <f>'IDT-1'!F34</f>
        <v>-40.365000000000002</v>
      </c>
      <c r="AF34" s="24"/>
      <c r="AG34">
        <f t="shared" si="2"/>
        <v>1004.5270332067062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3.9117000000000002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667.42713798735656</v>
      </c>
      <c r="P35" s="36">
        <v>53.17</v>
      </c>
      <c r="Q35" s="36">
        <v>26.690000000000005</v>
      </c>
      <c r="R35" s="38">
        <v>19.2</v>
      </c>
      <c r="S35" s="38">
        <v>0</v>
      </c>
      <c r="T35" s="37">
        <f>SUMPRODUCT(LTA!J35:AN35,LTA!J$101:AN$101,LTA!J$105:AN$105)</f>
        <v>24.11</v>
      </c>
      <c r="U35" s="37">
        <f>SUMPRODUCT(LTA!J35:AN35,LTA!J$102:AN$102,LTA!J$105:AN$105)</f>
        <v>367.58070000000004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5.99</v>
      </c>
      <c r="AB35" s="75">
        <f>-STOA!P35</f>
        <v>-150</v>
      </c>
      <c r="AC35">
        <f t="shared" si="0"/>
        <v>11.950271875447163</v>
      </c>
      <c r="AD35">
        <f t="shared" si="1"/>
        <v>1019.0492661119096</v>
      </c>
      <c r="AE35">
        <f>'IDT-1'!F35</f>
        <v>-5.19</v>
      </c>
      <c r="AF35" s="24"/>
      <c r="AG35">
        <f t="shared" si="2"/>
        <v>1013.8592661119095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3.9117000000000002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715.79148249656521</v>
      </c>
      <c r="P36" s="36">
        <v>53.17</v>
      </c>
      <c r="Q36" s="36">
        <v>26.690000000000005</v>
      </c>
      <c r="R36" s="38">
        <v>21.2</v>
      </c>
      <c r="S36" s="38">
        <v>0</v>
      </c>
      <c r="T36" s="37">
        <f>SUMPRODUCT(LTA!J36:AN36,LTA!J$101:AN$101,LTA!J$105:AN$105)</f>
        <v>35.480000000000004</v>
      </c>
      <c r="U36" s="37">
        <f>SUMPRODUCT(LTA!J36:AN36,LTA!J$102:AN$102,LTA!J$105:AN$105)</f>
        <v>372.4273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5.99</v>
      </c>
      <c r="AB36" s="75">
        <f>-STOA!P36</f>
        <v>-150</v>
      </c>
      <c r="AC36">
        <f t="shared" si="0"/>
        <v>12.509551809324515</v>
      </c>
      <c r="AD36">
        <f t="shared" si="1"/>
        <v>1085.0709306872409</v>
      </c>
      <c r="AE36">
        <f>'IDT-1'!F36</f>
        <v>-44.401000000000003</v>
      </c>
      <c r="AF36" s="24"/>
      <c r="AG36">
        <f t="shared" si="2"/>
        <v>1040.6699306872408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3.9117000000000002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755.42489771848375</v>
      </c>
      <c r="P37" s="36">
        <v>53.17</v>
      </c>
      <c r="Q37" s="36">
        <v>26.690000000000005</v>
      </c>
      <c r="R37" s="38">
        <v>21.2</v>
      </c>
      <c r="S37" s="38">
        <v>0</v>
      </c>
      <c r="T37" s="37">
        <f>SUMPRODUCT(LTA!J37:AN37,LTA!J$101:AN$101,LTA!J$105:AN$105)</f>
        <v>44.75</v>
      </c>
      <c r="U37" s="37">
        <f>SUMPRODUCT(LTA!J37:AN37,LTA!J$102:AN$102,LTA!J$105:AN$105)</f>
        <v>377.40078000000005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5.99</v>
      </c>
      <c r="AB37" s="75">
        <f>-STOA!P37</f>
        <v>-150</v>
      </c>
      <c r="AC37">
        <f t="shared" si="0"/>
        <v>13.012944675537966</v>
      </c>
      <c r="AD37">
        <f t="shared" si="1"/>
        <v>1132.444433042946</v>
      </c>
      <c r="AE37">
        <f>'IDT-1'!F37</f>
        <v>-78</v>
      </c>
      <c r="AF37" s="24"/>
      <c r="AG37">
        <f t="shared" si="2"/>
        <v>1054.444433042946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-51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3.9117000000000002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770.43588308840299</v>
      </c>
      <c r="P38" s="36">
        <v>53.17</v>
      </c>
      <c r="Q38" s="36">
        <v>26.690000000000005</v>
      </c>
      <c r="R38" s="38">
        <v>21.2</v>
      </c>
      <c r="S38" s="38">
        <v>0</v>
      </c>
      <c r="T38" s="37">
        <f>SUMPRODUCT(LTA!J38:AN38,LTA!J$101:AN$101,LTA!J$105:AN$105)</f>
        <v>56.15</v>
      </c>
      <c r="U38" s="37">
        <f>SUMPRODUCT(LTA!J38:AN38,LTA!J$102:AN$102,LTA!J$105:AN$105)</f>
        <v>382.56218000000007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5.99</v>
      </c>
      <c r="AB38" s="75">
        <f>-STOA!P38</f>
        <v>-150</v>
      </c>
      <c r="AC38">
        <f t="shared" si="0"/>
        <v>13.312037343544844</v>
      </c>
      <c r="AD38">
        <f t="shared" si="1"/>
        <v>1159.7177257448582</v>
      </c>
      <c r="AE38">
        <f>'IDT-1'!F38</f>
        <v>-94</v>
      </c>
      <c r="AF38" s="24"/>
      <c r="AG38">
        <f t="shared" si="2"/>
        <v>1065.7177257448582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3.9117000000000002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679.73240965573711</v>
      </c>
      <c r="P39" s="36">
        <v>53.17</v>
      </c>
      <c r="Q39" s="36">
        <v>26.690000000000005</v>
      </c>
      <c r="R39" s="38">
        <v>21.2</v>
      </c>
      <c r="S39" s="38">
        <v>0</v>
      </c>
      <c r="T39" s="37">
        <f>SUMPRODUCT(LTA!J39:AN39,LTA!J$101:AN$101,LTA!J$105:AN$105)</f>
        <v>68.28</v>
      </c>
      <c r="U39" s="37">
        <f>SUMPRODUCT(LTA!J39:AN39,LTA!J$102:AN$102,LTA!J$105:AN$105)</f>
        <v>390.26370000000003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5.8</v>
      </c>
      <c r="AB39" s="75">
        <f>-STOA!P39</f>
        <v>-150</v>
      </c>
      <c r="AC39">
        <f t="shared" si="0"/>
        <v>12.884540089208231</v>
      </c>
      <c r="AD39">
        <f t="shared" si="1"/>
        <v>1069.0832695665288</v>
      </c>
      <c r="AE39">
        <f>'IDT-1'!F39</f>
        <v>0</v>
      </c>
      <c r="AF39" s="24"/>
      <c r="AG39">
        <f t="shared" si="2"/>
        <v>1069.0832695665288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3.9117000000000002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695.17287258360693</v>
      </c>
      <c r="P40" s="36">
        <v>53.17</v>
      </c>
      <c r="Q40" s="36">
        <v>26.69</v>
      </c>
      <c r="R40" s="38">
        <v>21.199999999999996</v>
      </c>
      <c r="S40" s="38">
        <v>0</v>
      </c>
      <c r="T40" s="37">
        <f>SUMPRODUCT(LTA!J40:AN40,LTA!J$101:AN$101,LTA!J$105:AN$105)</f>
        <v>76.73</v>
      </c>
      <c r="U40" s="37">
        <f>SUMPRODUCT(LTA!J40:AN40,LTA!J$102:AN$102,LTA!J$105:AN$105)</f>
        <v>396.68768000000006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5.8</v>
      </c>
      <c r="AB40" s="75">
        <f>-STOA!P40</f>
        <v>-150</v>
      </c>
      <c r="AC40">
        <f t="shared" si="0"/>
        <v>13.012114043929001</v>
      </c>
      <c r="AD40">
        <f t="shared" si="1"/>
        <v>1114.2701385396781</v>
      </c>
      <c r="AE40">
        <f>'IDT-1'!F40</f>
        <v>0</v>
      </c>
      <c r="AF40" s="24"/>
      <c r="AG40">
        <f t="shared" si="2"/>
        <v>1114.2701385396781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3.9117000000000002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704.81924789266009</v>
      </c>
      <c r="P41" s="36">
        <v>53.17</v>
      </c>
      <c r="Q41" s="36">
        <v>26.69</v>
      </c>
      <c r="R41" s="38">
        <v>21.199999999999996</v>
      </c>
      <c r="S41" s="38">
        <v>0</v>
      </c>
      <c r="T41" s="37">
        <f>SUMPRODUCT(LTA!J41:AN41,LTA!J$101:AN$101,LTA!J$105:AN$105)</f>
        <v>90.960000000000008</v>
      </c>
      <c r="U41" s="37">
        <f>SUMPRODUCT(LTA!J41:AN41,LTA!J$102:AN$102,LTA!J$105:AN$105)</f>
        <v>403.41296000000006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5.8</v>
      </c>
      <c r="AB41" s="75">
        <f>-STOA!P41</f>
        <v>-150</v>
      </c>
      <c r="AC41">
        <f t="shared" si="0"/>
        <v>13.294581421699716</v>
      </c>
      <c r="AD41">
        <f t="shared" si="1"/>
        <v>1141.5893264709605</v>
      </c>
      <c r="AE41">
        <f>'IDT-1'!F41</f>
        <v>0</v>
      </c>
      <c r="AF41" s="24"/>
      <c r="AG41">
        <f t="shared" si="2"/>
        <v>1141.5893264709605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-63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3.9117000000000002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718.83340030051272</v>
      </c>
      <c r="P42" s="36">
        <v>53.17</v>
      </c>
      <c r="Q42" s="36">
        <v>26.69</v>
      </c>
      <c r="R42" s="38">
        <v>22.699999999999996</v>
      </c>
      <c r="S42" s="38">
        <v>0</v>
      </c>
      <c r="T42" s="37">
        <f>SUMPRODUCT(LTA!J42:AN42,LTA!J$101:AN$101,LTA!J$105:AN$105)</f>
        <v>99.24</v>
      </c>
      <c r="U42" s="37">
        <f>SUMPRODUCT(LTA!J42:AN42,LTA!J$102:AN$102,LTA!J$105:AN$105)</f>
        <v>409.71032000000002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5.8</v>
      </c>
      <c r="AB42" s="75">
        <f>-STOA!P42</f>
        <v>-150</v>
      </c>
      <c r="AC42">
        <f t="shared" si="0"/>
        <v>13.51346549502612</v>
      </c>
      <c r="AD42">
        <f t="shared" si="1"/>
        <v>1175.4619548054866</v>
      </c>
      <c r="AE42">
        <f>'IDT-1'!F42</f>
        <v>0</v>
      </c>
      <c r="AF42" s="24"/>
      <c r="AG42">
        <f t="shared" si="2"/>
        <v>1175.4619548054866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-59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3.9117000000000002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694.66520968441989</v>
      </c>
      <c r="P43" s="36">
        <v>53.17</v>
      </c>
      <c r="Q43" s="36">
        <v>26.69</v>
      </c>
      <c r="R43" s="38">
        <v>22.699999999999996</v>
      </c>
      <c r="S43" s="38">
        <v>0</v>
      </c>
      <c r="T43" s="37">
        <f>SUMPRODUCT(LTA!J43:AN43,LTA!J$101:AN$101,LTA!J$105:AN$105)</f>
        <v>106.28</v>
      </c>
      <c r="U43" s="37">
        <f>SUMPRODUCT(LTA!J43:AN43,LTA!J$102:AN$102,LTA!J$105:AN$105)</f>
        <v>413.28728000000007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5.8</v>
      </c>
      <c r="AB43" s="75">
        <f>-STOA!P43</f>
        <v>-150</v>
      </c>
      <c r="AC43">
        <f t="shared" si="0"/>
        <v>12.899836852082485</v>
      </c>
      <c r="AD43">
        <f t="shared" si="1"/>
        <v>1221.5243528323374</v>
      </c>
      <c r="AE43">
        <f>'IDT-1'!F43</f>
        <v>0</v>
      </c>
      <c r="AF43" s="24"/>
      <c r="AG43">
        <f t="shared" si="2"/>
        <v>1221.5243528323374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3.9117000000000002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694.66520968441989</v>
      </c>
      <c r="P44" s="36">
        <v>53.17</v>
      </c>
      <c r="Q44" s="36">
        <v>26.69</v>
      </c>
      <c r="R44" s="38">
        <v>22.699999999999996</v>
      </c>
      <c r="S44" s="38">
        <v>0</v>
      </c>
      <c r="T44" s="37">
        <f>SUMPRODUCT(LTA!J44:AN44,LTA!J$101:AN$101,LTA!J$105:AN$105)</f>
        <v>107.2</v>
      </c>
      <c r="U44" s="37">
        <f>SUMPRODUCT(LTA!J44:AN44,LTA!J$102:AN$102,LTA!J$105:AN$105)</f>
        <v>420.65072000000004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5.8</v>
      </c>
      <c r="AB44" s="75">
        <f>-STOA!P44</f>
        <v>-150</v>
      </c>
      <c r="AC44">
        <f t="shared" si="0"/>
        <v>12.969417748082487</v>
      </c>
      <c r="AD44">
        <f t="shared" si="1"/>
        <v>1229.7382119363376</v>
      </c>
      <c r="AE44">
        <f>'IDT-1'!F44</f>
        <v>0</v>
      </c>
      <c r="AF44" s="24"/>
      <c r="AG44">
        <f t="shared" si="2"/>
        <v>1229.7382119363376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3.9117000000000002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690.81874097695243</v>
      </c>
      <c r="P45" s="36">
        <v>53.17</v>
      </c>
      <c r="Q45" s="36">
        <v>26.69</v>
      </c>
      <c r="R45" s="38">
        <v>22.699999999999996</v>
      </c>
      <c r="S45" s="38">
        <v>0</v>
      </c>
      <c r="T45" s="37">
        <f>SUMPRODUCT(LTA!J45:AN45,LTA!J$101:AN$101,LTA!J$105:AN$105)</f>
        <v>110.1</v>
      </c>
      <c r="U45" s="37">
        <f>SUMPRODUCT(LTA!J45:AN45,LTA!J$102:AN$102,LTA!J$105:AN$105)</f>
        <v>425.76422000000008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5.8</v>
      </c>
      <c r="AB45" s="75">
        <f>-STOA!P45</f>
        <v>-150</v>
      </c>
      <c r="AC45">
        <f t="shared" si="0"/>
        <v>13.247516810939761</v>
      </c>
      <c r="AD45">
        <f t="shared" si="1"/>
        <v>1262.5671441660129</v>
      </c>
      <c r="AE45">
        <f>'IDT-1'!F45</f>
        <v>0</v>
      </c>
      <c r="AF45" s="24"/>
      <c r="AG45">
        <f t="shared" si="2"/>
        <v>1262.5671441660129</v>
      </c>
      <c r="AI45" s="34">
        <f>PXIL!J45</f>
        <v>0</v>
      </c>
      <c r="AJ45" s="34">
        <f>PXIL!P45</f>
        <v>0</v>
      </c>
      <c r="AK45" s="34">
        <f>RTM_IEX!J45</f>
        <v>28.94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3.9117000000000002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690.80856554964373</v>
      </c>
      <c r="P46" s="36">
        <v>53.17</v>
      </c>
      <c r="Q46" s="36">
        <v>26.69</v>
      </c>
      <c r="R46" s="38">
        <v>22.699999999999996</v>
      </c>
      <c r="S46" s="38">
        <v>0</v>
      </c>
      <c r="T46" s="37">
        <f>SUMPRODUCT(LTA!J46:AN46,LTA!J$101:AN$101,LTA!J$105:AN$105)</f>
        <v>110.84</v>
      </c>
      <c r="U46" s="37">
        <f>SUMPRODUCT(LTA!J46:AN46,LTA!J$102:AN$102,LTA!J$105:AN$105)</f>
        <v>428.17974000000004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5.8</v>
      </c>
      <c r="AB46" s="75">
        <f>-STOA!P46</f>
        <v>-150</v>
      </c>
      <c r="AC46">
        <f t="shared" si="0"/>
        <v>13.273937705350365</v>
      </c>
      <c r="AD46">
        <f t="shared" si="1"/>
        <v>1265.6860678442933</v>
      </c>
      <c r="AE46">
        <f>'IDT-1'!F46</f>
        <v>0</v>
      </c>
      <c r="AF46" s="24"/>
      <c r="AG46">
        <f t="shared" si="2"/>
        <v>1265.6860678442933</v>
      </c>
      <c r="AI46" s="34">
        <f>PXIL!J46</f>
        <v>0</v>
      </c>
      <c r="AJ46" s="34">
        <f>PXIL!P46</f>
        <v>0</v>
      </c>
      <c r="AK46" s="34">
        <f>RTM_IEX!J46</f>
        <v>28.94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3.9117000000000002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50.73772822923663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666.20972166875629</v>
      </c>
      <c r="P47" s="36">
        <v>49.44</v>
      </c>
      <c r="Q47" s="36">
        <v>26.690000000000005</v>
      </c>
      <c r="R47" s="38">
        <v>22.7</v>
      </c>
      <c r="S47" s="38">
        <v>0</v>
      </c>
      <c r="T47" s="37">
        <f>SUMPRODUCT(LTA!J47:AN47,LTA!J$101:AN$101,LTA!J$105:AN$105)</f>
        <v>112.24</v>
      </c>
      <c r="U47" s="37">
        <f>SUMPRODUCT(LTA!J47:AN47,LTA!J$102:AN$102,LTA!J$105:AN$105)</f>
        <v>430.54786000000007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5.61</v>
      </c>
      <c r="AB47" s="75">
        <f>-STOA!P47</f>
        <v>-150</v>
      </c>
      <c r="AC47">
        <f t="shared" si="0"/>
        <v>13.111036541876501</v>
      </c>
      <c r="AD47">
        <f t="shared" si="1"/>
        <v>1246.4559733561166</v>
      </c>
      <c r="AE47">
        <f>'IDT-1'!F47</f>
        <v>0</v>
      </c>
      <c r="AF47" s="24"/>
      <c r="AG47">
        <f t="shared" si="2"/>
        <v>1246.4559733561166</v>
      </c>
      <c r="AI47" s="34">
        <f>PXIL!J47</f>
        <v>0</v>
      </c>
      <c r="AJ47" s="34">
        <f>PXIL!P47</f>
        <v>0</v>
      </c>
      <c r="AK47" s="34">
        <f>RTM_IEX!J47</f>
        <v>41.48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3.9117000000000002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50.73772822923663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646.91692998484189</v>
      </c>
      <c r="P48" s="36">
        <v>49.44</v>
      </c>
      <c r="Q48" s="36">
        <v>26.690000000000005</v>
      </c>
      <c r="R48" s="38">
        <v>22.7</v>
      </c>
      <c r="S48" s="38">
        <v>0</v>
      </c>
      <c r="T48" s="37">
        <f>SUMPRODUCT(LTA!J48:AN48,LTA!J$101:AN$101,LTA!J$105:AN$105)</f>
        <v>112.24</v>
      </c>
      <c r="U48" s="37">
        <f>SUMPRODUCT(LTA!J48:AN48,LTA!J$102:AN$102,LTA!J$105:AN$105)</f>
        <v>432.98702000000003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5.61</v>
      </c>
      <c r="AB48" s="75">
        <f>-STOA!P48</f>
        <v>-150</v>
      </c>
      <c r="AC48">
        <f t="shared" si="0"/>
        <v>12.912766035731618</v>
      </c>
      <c r="AD48">
        <f t="shared" si="1"/>
        <v>1223.0506121783469</v>
      </c>
      <c r="AE48">
        <f>'IDT-1'!F48</f>
        <v>0</v>
      </c>
      <c r="AF48" s="24"/>
      <c r="AG48">
        <f t="shared" si="2"/>
        <v>1223.0506121783469</v>
      </c>
      <c r="AI48" s="34">
        <f>PXIL!J48</f>
        <v>0</v>
      </c>
      <c r="AJ48" s="34">
        <f>PXIL!P48</f>
        <v>0</v>
      </c>
      <c r="AK48" s="34">
        <f>RTM_IEX!J48</f>
        <v>34.729999999999997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3.9117000000000002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50.73772822923663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622.80253084536298</v>
      </c>
      <c r="P49" s="36">
        <v>53.167446818727498</v>
      </c>
      <c r="Q49" s="36">
        <v>26.690000000000005</v>
      </c>
      <c r="R49" s="38">
        <v>23.699999999999996</v>
      </c>
      <c r="S49" s="38">
        <v>0</v>
      </c>
      <c r="T49" s="37">
        <f>SUMPRODUCT(LTA!J49:AN49,LTA!J$101:AN$101,LTA!J$105:AN$105)</f>
        <v>112.24</v>
      </c>
      <c r="U49" s="37">
        <f>SUMPRODUCT(LTA!J49:AN49,LTA!J$102:AN$102,LTA!J$105:AN$105)</f>
        <v>435.47138000000001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5.61</v>
      </c>
      <c r="AB49" s="75">
        <f>-STOA!P49</f>
        <v>-150</v>
      </c>
      <c r="AC49">
        <f t="shared" si="0"/>
        <v>12.957096260237307</v>
      </c>
      <c r="AD49">
        <f t="shared" si="1"/>
        <v>1228.28368963309</v>
      </c>
      <c r="AE49">
        <f>'IDT-1'!F49</f>
        <v>0</v>
      </c>
      <c r="AF49" s="24"/>
      <c r="AG49">
        <f t="shared" si="2"/>
        <v>1228.28368963309</v>
      </c>
      <c r="AI49" s="34">
        <f>PXIL!J49</f>
        <v>0</v>
      </c>
      <c r="AJ49" s="34">
        <f>PXIL!P49</f>
        <v>0</v>
      </c>
      <c r="AK49" s="34">
        <f>RTM_IEX!J49</f>
        <v>56.91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3.9117000000000002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50.73772822923663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603.51082956837797</v>
      </c>
      <c r="P50" s="36">
        <v>53.17</v>
      </c>
      <c r="Q50" s="36">
        <v>26.690000000000005</v>
      </c>
      <c r="R50" s="38">
        <v>23.699999999999996</v>
      </c>
      <c r="S50" s="38">
        <v>0</v>
      </c>
      <c r="T50" s="37">
        <f>SUMPRODUCT(LTA!J50:AN50,LTA!J$101:AN$101,LTA!J$105:AN$105)</f>
        <v>112.24</v>
      </c>
      <c r="U50" s="37">
        <f>SUMPRODUCT(LTA!J50:AN50,LTA!J$102:AN$102,LTA!J$105:AN$105)</f>
        <v>437.99403999999998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5.61</v>
      </c>
      <c r="AB50" s="75">
        <f>-STOA!P50</f>
        <v>-150</v>
      </c>
      <c r="AC50">
        <f t="shared" si="0"/>
        <v>12.864893760233322</v>
      </c>
      <c r="AD50">
        <f t="shared" si="1"/>
        <v>1217.3994040373811</v>
      </c>
      <c r="AE50">
        <f>'IDT-1'!F50</f>
        <v>0</v>
      </c>
      <c r="AF50" s="24"/>
      <c r="AG50">
        <f t="shared" si="2"/>
        <v>1217.3994040373811</v>
      </c>
      <c r="AI50" s="34">
        <f>PXIL!J50</f>
        <v>0</v>
      </c>
      <c r="AJ50" s="34">
        <f>PXIL!P50</f>
        <v>0</v>
      </c>
      <c r="AK50" s="34">
        <f>RTM_IEX!J50</f>
        <v>62.7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3.9117000000000002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52.822385403965136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587.51819139018517</v>
      </c>
      <c r="P51" s="36">
        <v>53.17</v>
      </c>
      <c r="Q51" s="36">
        <v>26.690000000000005</v>
      </c>
      <c r="R51" s="38">
        <v>23.699999999999996</v>
      </c>
      <c r="S51" s="38">
        <v>0</v>
      </c>
      <c r="T51" s="37">
        <f>SUMPRODUCT(LTA!J51:AN51,LTA!J$101:AN$101,LTA!J$105:AN$105)</f>
        <v>112.24</v>
      </c>
      <c r="U51" s="37">
        <f>SUMPRODUCT(LTA!J51:AN51,LTA!J$102:AN$102,LTA!J$105:AN$105)</f>
        <v>441.06134000000003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5.61</v>
      </c>
      <c r="AB51" s="75">
        <f>-STOA!P51</f>
        <v>-150</v>
      </c>
      <c r="AC51">
        <f t="shared" si="0"/>
        <v>12.660348039804221</v>
      </c>
      <c r="AD51">
        <f t="shared" si="1"/>
        <v>1193.2532687543462</v>
      </c>
      <c r="AE51">
        <f>'IDT-1'!F51</f>
        <v>0</v>
      </c>
      <c r="AF51" s="24"/>
      <c r="AG51">
        <f t="shared" si="2"/>
        <v>1193.2532687543462</v>
      </c>
      <c r="AI51" s="34">
        <f>PXIL!J51</f>
        <v>0</v>
      </c>
      <c r="AJ51" s="34">
        <f>PXIL!P51</f>
        <v>0</v>
      </c>
      <c r="AK51" s="34">
        <f>RTM_IEX!J51</f>
        <v>49.19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52.822385403965136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587.51819139018517</v>
      </c>
      <c r="P52" s="36">
        <v>53.17</v>
      </c>
      <c r="Q52" s="36">
        <v>26.690000000000005</v>
      </c>
      <c r="R52" s="38">
        <v>23.699999999999996</v>
      </c>
      <c r="S52" s="38">
        <v>0</v>
      </c>
      <c r="T52" s="37">
        <f>SUMPRODUCT(LTA!J52:AN52,LTA!J$101:AN$101,LTA!J$105:AN$105)</f>
        <v>112.24</v>
      </c>
      <c r="U52" s="37">
        <f>SUMPRODUCT(LTA!J52:AN52,LTA!J$102:AN$102,LTA!J$105:AN$105)</f>
        <v>435.01017999999999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5.61</v>
      </c>
      <c r="AB52" s="75">
        <f>-STOA!P52</f>
        <v>-150</v>
      </c>
      <c r="AC52">
        <f t="shared" si="0"/>
        <v>12.496118295804223</v>
      </c>
      <c r="AD52">
        <f t="shared" si="1"/>
        <v>1173.8663384983461</v>
      </c>
      <c r="AE52">
        <f>'IDT-1'!F52</f>
        <v>0</v>
      </c>
      <c r="AF52" s="24"/>
      <c r="AG52">
        <f t="shared" si="2"/>
        <v>1173.8663384983461</v>
      </c>
      <c r="AI52" s="34">
        <f>PXIL!J52</f>
        <v>0</v>
      </c>
      <c r="AJ52" s="34">
        <f>PXIL!P52</f>
        <v>0</v>
      </c>
      <c r="AK52" s="34">
        <f>RTM_IEX!J52</f>
        <v>35.69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584.67724132362571</v>
      </c>
      <c r="P53" s="36">
        <v>53.17</v>
      </c>
      <c r="Q53" s="36">
        <v>7.7200000000000006</v>
      </c>
      <c r="R53" s="38">
        <v>23.699999999999996</v>
      </c>
      <c r="S53" s="38">
        <v>0</v>
      </c>
      <c r="T53" s="37">
        <f>SUMPRODUCT(LTA!J53:AN53,LTA!J$101:AN$101,LTA!J$105:AN$105)</f>
        <v>112.24</v>
      </c>
      <c r="U53" s="37">
        <f>SUMPRODUCT(LTA!J53:AN53,LTA!J$102:AN$102,LTA!J$105:AN$105)</f>
        <v>425.82954000000001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5.61</v>
      </c>
      <c r="AB53" s="75">
        <f>-STOA!P53</f>
        <v>-150</v>
      </c>
      <c r="AC53">
        <f t="shared" si="0"/>
        <v>12.690399732461509</v>
      </c>
      <c r="AD53">
        <f t="shared" si="1"/>
        <v>1196.8007995208898</v>
      </c>
      <c r="AE53">
        <f>'IDT-1'!F53</f>
        <v>0</v>
      </c>
      <c r="AF53" s="24"/>
      <c r="AG53">
        <f t="shared" si="2"/>
        <v>1196.8007995208898</v>
      </c>
      <c r="AI53" s="34">
        <f>PXIL!J53</f>
        <v>0</v>
      </c>
      <c r="AJ53" s="34">
        <f>PXIL!P53</f>
        <v>0</v>
      </c>
      <c r="AK53" s="34">
        <f>RTM_IEX!J53</f>
        <v>83.92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3.9117000000000002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578.51288624466827</v>
      </c>
      <c r="P54" s="36">
        <v>48.23</v>
      </c>
      <c r="Q54" s="36">
        <v>7.7200000000000006</v>
      </c>
      <c r="R54" s="38">
        <v>23.699999999999996</v>
      </c>
      <c r="S54" s="38">
        <v>0</v>
      </c>
      <c r="T54" s="37">
        <f>SUMPRODUCT(LTA!J54:AN54,LTA!J$101:AN$101,LTA!J$105:AN$105)</f>
        <v>112.24</v>
      </c>
      <c r="U54" s="37">
        <f>SUMPRODUCT(LTA!J54:AN54,LTA!J$102:AN$102,LTA!J$105:AN$105)</f>
        <v>429.47528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5.61</v>
      </c>
      <c r="AB54" s="75">
        <f>-STOA!P54</f>
        <v>-150</v>
      </c>
      <c r="AC54">
        <f t="shared" si="0"/>
        <v>12.441351365798267</v>
      </c>
      <c r="AD54">
        <f t="shared" si="1"/>
        <v>1167.4012328085955</v>
      </c>
      <c r="AE54">
        <f>'IDT-1'!F54</f>
        <v>0</v>
      </c>
      <c r="AF54" s="24"/>
      <c r="AG54">
        <f t="shared" si="2"/>
        <v>1167.4012328085955</v>
      </c>
      <c r="AI54" s="34">
        <f>PXIL!J54</f>
        <v>0</v>
      </c>
      <c r="AJ54" s="34">
        <f>PXIL!P54</f>
        <v>0</v>
      </c>
      <c r="AK54" s="34">
        <f>RTM_IEX!J54</f>
        <v>61.73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3.9117000000000002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576.4815186260314</v>
      </c>
      <c r="P55" s="36">
        <v>19.29</v>
      </c>
      <c r="Q55" s="36">
        <v>7.72</v>
      </c>
      <c r="R55" s="38">
        <v>23.699999999999996</v>
      </c>
      <c r="S55" s="38">
        <v>0</v>
      </c>
      <c r="T55" s="37">
        <f>SUMPRODUCT(LTA!J55:AN55,LTA!J$101:AN$101,LTA!J$105:AN$105)</f>
        <v>112.24</v>
      </c>
      <c r="U55" s="37">
        <f>SUMPRODUCT(LTA!J55:AN55,LTA!J$102:AN$102,LTA!J$105:AN$105)</f>
        <v>393.39702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5.43</v>
      </c>
      <c r="AB55" s="75">
        <f>-STOA!P55</f>
        <v>-150</v>
      </c>
      <c r="AC55">
        <f t="shared" si="0"/>
        <v>11.442802071050608</v>
      </c>
      <c r="AD55">
        <f t="shared" si="1"/>
        <v>1029.4401544847062</v>
      </c>
      <c r="AE55">
        <f>'IDT-1'!F55</f>
        <v>0</v>
      </c>
      <c r="AF55" s="24"/>
      <c r="AG55">
        <f t="shared" si="2"/>
        <v>1029.4401544847062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3.9117000000000002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576.48853816425537</v>
      </c>
      <c r="P56" s="36">
        <v>23.08</v>
      </c>
      <c r="Q56" s="36">
        <v>7.72</v>
      </c>
      <c r="R56" s="38">
        <v>23.699999999999996</v>
      </c>
      <c r="S56" s="38">
        <v>0</v>
      </c>
      <c r="T56" s="37">
        <f>SUMPRODUCT(LTA!J56:AN56,LTA!J$101:AN$101,LTA!J$105:AN$105)</f>
        <v>112.24</v>
      </c>
      <c r="U56" s="37">
        <f>SUMPRODUCT(LTA!J56:AN56,LTA!J$102:AN$102,LTA!J$105:AN$105)</f>
        <v>356.39047999999997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5.43</v>
      </c>
      <c r="AB56" s="75">
        <f>-STOA!P56</f>
        <v>-150</v>
      </c>
      <c r="AC56">
        <f t="shared" si="0"/>
        <v>11.121486310547246</v>
      </c>
      <c r="AD56">
        <f t="shared" si="1"/>
        <v>1001.5519497834339</v>
      </c>
      <c r="AE56">
        <f>'IDT-1'!F56</f>
        <v>0</v>
      </c>
      <c r="AF56" s="24"/>
      <c r="AG56">
        <f t="shared" si="2"/>
        <v>1001.5519497834339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3.9117000000000002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576.48895853531235</v>
      </c>
      <c r="P57" s="36">
        <v>19.290000000000003</v>
      </c>
      <c r="Q57" s="36">
        <v>7.72</v>
      </c>
      <c r="R57" s="38">
        <v>23.699999999999996</v>
      </c>
      <c r="S57" s="38">
        <v>0</v>
      </c>
      <c r="T57" s="37">
        <f>SUMPRODUCT(LTA!J57:AN57,LTA!J$101:AN$101,LTA!J$105:AN$105)</f>
        <v>112.24</v>
      </c>
      <c r="U57" s="37">
        <f>SUMPRODUCT(LTA!J57:AN57,LTA!J$102:AN$102,LTA!J$105:AN$105)</f>
        <v>354.48985999999996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5.43</v>
      </c>
      <c r="AB57" s="75">
        <f>-STOA!P57</f>
        <v>-150</v>
      </c>
      <c r="AC57">
        <f t="shared" si="0"/>
        <v>11.112392845039677</v>
      </c>
      <c r="AD57">
        <f t="shared" si="1"/>
        <v>1010.5208436199981</v>
      </c>
      <c r="AE57">
        <f>'IDT-1'!F57</f>
        <v>0</v>
      </c>
      <c r="AF57" s="24"/>
      <c r="AG57">
        <f t="shared" si="2"/>
        <v>1010.5208436199981</v>
      </c>
      <c r="AI57" s="34">
        <f>PXIL!J57</f>
        <v>0</v>
      </c>
      <c r="AJ57" s="34">
        <f>PXIL!P57</f>
        <v>0</v>
      </c>
      <c r="AK57" s="34">
        <f>RTM_IEX!J57</f>
        <v>9.65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3.9117000000000002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580.1684206730913</v>
      </c>
      <c r="P58" s="36">
        <v>19.290000000000003</v>
      </c>
      <c r="Q58" s="36">
        <v>7.72</v>
      </c>
      <c r="R58" s="38">
        <v>23.699999999999996</v>
      </c>
      <c r="S58" s="38">
        <v>0</v>
      </c>
      <c r="T58" s="37">
        <f>SUMPRODUCT(LTA!J58:AN58,LTA!J$101:AN$101,LTA!J$105:AN$105)</f>
        <v>112.24</v>
      </c>
      <c r="U58" s="37">
        <f>SUMPRODUCT(LTA!J58:AN58,LTA!J$102:AN$102,LTA!J$105:AN$105)</f>
        <v>389.66086000000001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5.43</v>
      </c>
      <c r="AB58" s="75">
        <f>-STOA!P58</f>
        <v>-150</v>
      </c>
      <c r="AC58">
        <f t="shared" si="0"/>
        <v>11.35767672699702</v>
      </c>
      <c r="AD58">
        <f t="shared" si="1"/>
        <v>1039.4760218758199</v>
      </c>
      <c r="AE58">
        <f>'IDT-1'!F58</f>
        <v>0</v>
      </c>
      <c r="AF58" s="24"/>
      <c r="AG58">
        <f t="shared" si="2"/>
        <v>1039.4760218758199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3.9117000000000002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581.38157192207177</v>
      </c>
      <c r="P59" s="36">
        <v>19.290000000000003</v>
      </c>
      <c r="Q59" s="36">
        <v>7.72</v>
      </c>
      <c r="R59" s="38">
        <v>23.699999999999996</v>
      </c>
      <c r="S59" s="38">
        <v>0</v>
      </c>
      <c r="T59" s="37">
        <f>SUMPRODUCT(LTA!J59:AN59,LTA!J$101:AN$101,LTA!J$105:AN$105)</f>
        <v>112.24</v>
      </c>
      <c r="U59" s="37">
        <f>SUMPRODUCT(LTA!J59:AN59,LTA!J$102:AN$102,LTA!J$105:AN$105)</f>
        <v>384.61032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5.43</v>
      </c>
      <c r="AB59" s="75">
        <f>-STOA!P59</f>
        <v>-150</v>
      </c>
      <c r="AC59">
        <f t="shared" si="0"/>
        <v>11.446990661488458</v>
      </c>
      <c r="AD59">
        <f t="shared" si="1"/>
        <v>1050.019319190309</v>
      </c>
      <c r="AE59">
        <f>'IDT-1'!F59</f>
        <v>0</v>
      </c>
      <c r="AF59" s="24"/>
      <c r="AG59">
        <f t="shared" si="2"/>
        <v>1050.019319190309</v>
      </c>
      <c r="AI59" s="34">
        <f>PXIL!J59</f>
        <v>0</v>
      </c>
      <c r="AJ59" s="34">
        <f>PXIL!P59</f>
        <v>0</v>
      </c>
      <c r="AK59" s="34">
        <f>RTM_IEX!J59</f>
        <v>14.47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3.9117000000000002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580.09904013193102</v>
      </c>
      <c r="P60" s="36">
        <v>19.290000000000003</v>
      </c>
      <c r="Q60" s="36">
        <v>7.72</v>
      </c>
      <c r="R60" s="38">
        <v>23.699999999999996</v>
      </c>
      <c r="S60" s="38">
        <v>0</v>
      </c>
      <c r="T60" s="37">
        <f>SUMPRODUCT(LTA!J60:AN60,LTA!J$101:AN$101,LTA!J$105:AN$105)</f>
        <v>111.24</v>
      </c>
      <c r="U60" s="37">
        <f>SUMPRODUCT(LTA!J60:AN60,LTA!J$102:AN$102,LTA!J$105:AN$105)</f>
        <v>380.2955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5.43</v>
      </c>
      <c r="AB60" s="75">
        <f>-STOA!P60</f>
        <v>-150</v>
      </c>
      <c r="AC60">
        <f t="shared" si="0"/>
        <v>11.391572906451277</v>
      </c>
      <c r="AD60">
        <f t="shared" si="1"/>
        <v>1043.4773851552054</v>
      </c>
      <c r="AE60">
        <f>'IDT-1'!F60</f>
        <v>0</v>
      </c>
      <c r="AF60" s="24"/>
      <c r="AG60">
        <f t="shared" si="2"/>
        <v>1043.4773851552054</v>
      </c>
      <c r="AI60" s="34">
        <f>PXIL!J60</f>
        <v>0</v>
      </c>
      <c r="AJ60" s="34">
        <f>PXIL!P60</f>
        <v>0</v>
      </c>
      <c r="AK60" s="34">
        <f>RTM_IEX!J60</f>
        <v>14.47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3.9117000000000002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580.66834456819436</v>
      </c>
      <c r="P61" s="36">
        <v>19.290000000000003</v>
      </c>
      <c r="Q61" s="36">
        <v>7.72</v>
      </c>
      <c r="R61" s="38">
        <v>23.699999999999996</v>
      </c>
      <c r="S61" s="38">
        <v>0</v>
      </c>
      <c r="T61" s="37">
        <f>SUMPRODUCT(LTA!J61:AN61,LTA!J$101:AN$101,LTA!J$105:AN$105)</f>
        <v>109.24</v>
      </c>
      <c r="U61" s="37">
        <f>SUMPRODUCT(LTA!J61:AN61,LTA!J$102:AN$102,LTA!J$105:AN$105)</f>
        <v>376.44820000000004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5.43</v>
      </c>
      <c r="AB61" s="75">
        <f>-STOA!P61</f>
        <v>-150</v>
      </c>
      <c r="AC61">
        <f t="shared" si="0"/>
        <v>11.225689743715886</v>
      </c>
      <c r="AD61">
        <f t="shared" si="1"/>
        <v>1023.895272754204</v>
      </c>
      <c r="AE61">
        <f>'IDT-1'!F61</f>
        <v>0</v>
      </c>
      <c r="AF61" s="24"/>
      <c r="AG61">
        <f t="shared" si="2"/>
        <v>1023.895272754204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3.9117000000000002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586.11689709941652</v>
      </c>
      <c r="P62" s="36">
        <v>19.290000000000003</v>
      </c>
      <c r="Q62" s="36">
        <v>7.72</v>
      </c>
      <c r="R62" s="38">
        <v>23.699999999999996</v>
      </c>
      <c r="S62" s="38">
        <v>0</v>
      </c>
      <c r="T62" s="37">
        <f>SUMPRODUCT(LTA!J62:AN62,LTA!J$101:AN$101,LTA!J$105:AN$105)</f>
        <v>107.46000000000001</v>
      </c>
      <c r="U62" s="37">
        <f>SUMPRODUCT(LTA!J62:AN62,LTA!J$102:AN$102,LTA!J$105:AN$105)</f>
        <v>334.22543999999999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5.43</v>
      </c>
      <c r="AB62" s="75">
        <f>-STOA!P62</f>
        <v>-150</v>
      </c>
      <c r="AC62">
        <f t="shared" si="0"/>
        <v>10.982894400978154</v>
      </c>
      <c r="AD62">
        <f t="shared" si="1"/>
        <v>995.23386062816394</v>
      </c>
      <c r="AE62">
        <f>'IDT-1'!F62</f>
        <v>0</v>
      </c>
      <c r="AF62" s="24"/>
      <c r="AG62">
        <f t="shared" si="2"/>
        <v>995.23386062816394</v>
      </c>
      <c r="AI62" s="34">
        <f>PXIL!J62</f>
        <v>0</v>
      </c>
      <c r="AJ62" s="34">
        <f>PXIL!P62</f>
        <v>0</v>
      </c>
      <c r="AK62" s="34">
        <f>RTM_IEX!J62</f>
        <v>9.65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4.8144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588.91379766235207</v>
      </c>
      <c r="P63" s="36">
        <v>19.290000000000003</v>
      </c>
      <c r="Q63" s="36">
        <v>7.72</v>
      </c>
      <c r="R63" s="38">
        <v>23.699999999999996</v>
      </c>
      <c r="S63" s="38">
        <v>0</v>
      </c>
      <c r="T63" s="37">
        <f>SUMPRODUCT(LTA!J63:AN63,LTA!J$101:AN$101,LTA!J$105:AN$105)</f>
        <v>101.72</v>
      </c>
      <c r="U63" s="37">
        <f>SUMPRODUCT(LTA!J63:AN63,LTA!J$102:AN$102,LTA!J$105:AN$105)</f>
        <v>330.57815999999997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5.25</v>
      </c>
      <c r="AB63" s="75">
        <f>-STOA!P63</f>
        <v>-150</v>
      </c>
      <c r="AC63">
        <f t="shared" si="0"/>
        <v>10.933605893706812</v>
      </c>
      <c r="AD63">
        <f t="shared" si="1"/>
        <v>989.41546969837077</v>
      </c>
      <c r="AE63">
        <f>'IDT-1'!F63</f>
        <v>0</v>
      </c>
      <c r="AF63" s="24"/>
      <c r="AG63">
        <f t="shared" si="2"/>
        <v>989.41546969837077</v>
      </c>
      <c r="AI63" s="34">
        <f>PXIL!J63</f>
        <v>0</v>
      </c>
      <c r="AJ63" s="34">
        <f>PXIL!P63</f>
        <v>0</v>
      </c>
      <c r="AK63" s="34">
        <f>RTM_IEX!J63</f>
        <v>9.65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4.8144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588.91379766235207</v>
      </c>
      <c r="P64" s="36">
        <v>19.290000000000003</v>
      </c>
      <c r="Q64" s="36">
        <v>7.72</v>
      </c>
      <c r="R64" s="38">
        <v>23.699999999999996</v>
      </c>
      <c r="S64" s="38">
        <v>0</v>
      </c>
      <c r="T64" s="37">
        <f>SUMPRODUCT(LTA!J64:AN64,LTA!J$101:AN$101,LTA!J$105:AN$105)</f>
        <v>96.86</v>
      </c>
      <c r="U64" s="37">
        <f>SUMPRODUCT(LTA!J64:AN64,LTA!J$102:AN$102,LTA!J$105:AN$105)</f>
        <v>325.06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5.25</v>
      </c>
      <c r="AB64" s="75">
        <f>-STOA!P64</f>
        <v>-150</v>
      </c>
      <c r="AC64">
        <f t="shared" si="0"/>
        <v>10.886917349706811</v>
      </c>
      <c r="AD64">
        <f t="shared" si="1"/>
        <v>983.9039982423709</v>
      </c>
      <c r="AE64">
        <f>'IDT-1'!F64</f>
        <v>0</v>
      </c>
      <c r="AF64" s="24"/>
      <c r="AG64">
        <f t="shared" si="2"/>
        <v>983.9039982423709</v>
      </c>
      <c r="AI64" s="34">
        <f>PXIL!J64</f>
        <v>0</v>
      </c>
      <c r="AJ64" s="34">
        <f>PXIL!P64</f>
        <v>0</v>
      </c>
      <c r="AK64" s="34">
        <f>RTM_IEX!J64</f>
        <v>14.47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4.8144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590.75934020933391</v>
      </c>
      <c r="P65" s="36">
        <v>19.290000000000003</v>
      </c>
      <c r="Q65" s="36">
        <v>7.72</v>
      </c>
      <c r="R65" s="38">
        <v>23.699999999999996</v>
      </c>
      <c r="S65" s="38">
        <v>0</v>
      </c>
      <c r="T65" s="37">
        <f>SUMPRODUCT(LTA!J65:AN65,LTA!J$101:AN$101,LTA!J$105:AN$105)</f>
        <v>89.94</v>
      </c>
      <c r="U65" s="37">
        <f>SUMPRODUCT(LTA!J65:AN65,LTA!J$102:AN$102,LTA!J$105:AN$105)</f>
        <v>317.15201999999994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5.25</v>
      </c>
      <c r="AB65" s="75">
        <f>-STOA!P65</f>
        <v>-150</v>
      </c>
      <c r="AC65">
        <f t="shared" si="0"/>
        <v>10.777864875101459</v>
      </c>
      <c r="AD65">
        <f t="shared" si="1"/>
        <v>971.03061326395789</v>
      </c>
      <c r="AE65">
        <f>'IDT-1'!F65</f>
        <v>0</v>
      </c>
      <c r="AF65" s="24"/>
      <c r="AG65">
        <f t="shared" si="2"/>
        <v>971.03061326395789</v>
      </c>
      <c r="AI65" s="34">
        <f>PXIL!J65</f>
        <v>0</v>
      </c>
      <c r="AJ65" s="34">
        <f>PXIL!P65</f>
        <v>0</v>
      </c>
      <c r="AK65" s="34">
        <f>RTM_IEX!J65</f>
        <v>14.47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4.8144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590.75934020933391</v>
      </c>
      <c r="P66" s="36">
        <v>19.290000000000003</v>
      </c>
      <c r="Q66" s="36">
        <v>7.72</v>
      </c>
      <c r="R66" s="38">
        <v>23.699999999999996</v>
      </c>
      <c r="S66" s="38">
        <v>0</v>
      </c>
      <c r="T66" s="37">
        <f>SUMPRODUCT(LTA!J66:AN66,LTA!J$101:AN$101,LTA!J$105:AN$105)</f>
        <v>81.960000000000008</v>
      </c>
      <c r="U66" s="37">
        <f>SUMPRODUCT(LTA!J66:AN66,LTA!J$102:AN$102,LTA!J$105:AN$105)</f>
        <v>308.16199999999998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5.25</v>
      </c>
      <c r="AB66" s="75">
        <f>-STOA!P66</f>
        <v>-150</v>
      </c>
      <c r="AC66">
        <f t="shared" si="0"/>
        <v>10.513768707101459</v>
      </c>
      <c r="AD66">
        <f t="shared" si="1"/>
        <v>939.85468943195792</v>
      </c>
      <c r="AE66">
        <f>'IDT-1'!F66</f>
        <v>0</v>
      </c>
      <c r="AF66" s="24"/>
      <c r="AG66">
        <f t="shared" si="2"/>
        <v>939.85468943195792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4.8144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594.27105215294876</v>
      </c>
      <c r="P67" s="36">
        <v>19.532024883359252</v>
      </c>
      <c r="Q67" s="36">
        <v>7.82</v>
      </c>
      <c r="R67" s="38">
        <v>23.699999999999996</v>
      </c>
      <c r="S67" s="38">
        <v>0</v>
      </c>
      <c r="T67" s="37">
        <f>SUMPRODUCT(LTA!J67:AN67,LTA!J$101:AN$101,LTA!J$105:AN$105)</f>
        <v>73.86</v>
      </c>
      <c r="U67" s="37">
        <f>SUMPRODUCT(LTA!J67:AN67,LTA!J$102:AN$102,LTA!J$105:AN$105)</f>
        <v>337.62470000000002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5.25</v>
      </c>
      <c r="AB67" s="75">
        <f>-STOA!P67</f>
        <v>-150</v>
      </c>
      <c r="AC67">
        <f t="shared" si="0"/>
        <v>10.937365719570266</v>
      </c>
      <c r="AD67">
        <f t="shared" si="1"/>
        <v>939.64752924646325</v>
      </c>
      <c r="AE67">
        <f>'IDT-1'!F67</f>
        <v>0</v>
      </c>
      <c r="AF67" s="24"/>
      <c r="AG67">
        <f t="shared" si="2"/>
        <v>939.64752924646325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4.8144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590.76492461482144</v>
      </c>
      <c r="P68" s="36">
        <v>19.290000000000003</v>
      </c>
      <c r="Q68" s="36">
        <v>7.82</v>
      </c>
      <c r="R68" s="38">
        <v>23.699999999999996</v>
      </c>
      <c r="S68" s="38">
        <v>0</v>
      </c>
      <c r="T68" s="37">
        <f>SUMPRODUCT(LTA!J68:AN68,LTA!J$101:AN$101,LTA!J$105:AN$105)</f>
        <v>66.67</v>
      </c>
      <c r="U68" s="37">
        <f>SUMPRODUCT(LTA!J68:AN68,LTA!J$102:AN$102,LTA!J$105:AN$105)</f>
        <v>329.09246000000002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5.25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10.731458634605335</v>
      </c>
      <c r="AD68">
        <f t="shared" ref="AD68:AD98" si="4">SUM(B68:AB68,AI68:AV68)-AC68</f>
        <v>925.38304390994153</v>
      </c>
      <c r="AE68">
        <f>'IDT-1'!F68</f>
        <v>0</v>
      </c>
      <c r="AF68" s="24"/>
      <c r="AG68">
        <f t="shared" ref="AG68:AG98" si="5">SUM(AD68:AF68)</f>
        <v>925.38304390994153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4.8144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603.53275808466276</v>
      </c>
      <c r="P69" s="36">
        <v>19.290000000000003</v>
      </c>
      <c r="Q69" s="36">
        <v>7.82</v>
      </c>
      <c r="R69" s="38">
        <v>23.699999999999996</v>
      </c>
      <c r="S69" s="38">
        <v>0</v>
      </c>
      <c r="T69" s="37">
        <f>SUMPRODUCT(LTA!J69:AN69,LTA!J$101:AN$101,LTA!J$105:AN$105)</f>
        <v>60.43</v>
      </c>
      <c r="U69" s="37">
        <f>SUMPRODUCT(LTA!J69:AN69,LTA!J$102:AN$102,LTA!J$105:AN$105)</f>
        <v>320.44333999999998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5.25</v>
      </c>
      <c r="AB69" s="75">
        <f>-STOA!P69</f>
        <v>-150</v>
      </c>
      <c r="AC69">
        <f t="shared" si="3"/>
        <v>10.713639827752003</v>
      </c>
      <c r="AD69">
        <f t="shared" si="4"/>
        <v>923.27957618663629</v>
      </c>
      <c r="AE69">
        <f>'IDT-1'!F69</f>
        <v>0</v>
      </c>
      <c r="AF69" s="24"/>
      <c r="AG69">
        <f t="shared" si="5"/>
        <v>923.27957618663629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4.8144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610.74116895048758</v>
      </c>
      <c r="P70" s="36">
        <v>48.230000000000011</v>
      </c>
      <c r="Q70" s="36">
        <v>7.82</v>
      </c>
      <c r="R70" s="38">
        <v>23.699999999999996</v>
      </c>
      <c r="S70" s="38">
        <v>0</v>
      </c>
      <c r="T70" s="37">
        <f>SUMPRODUCT(LTA!J70:AN70,LTA!J$101:AN$101,LTA!J$105:AN$105)</f>
        <v>52.19</v>
      </c>
      <c r="U70" s="37">
        <f>SUMPRODUCT(LTA!J70:AN70,LTA!J$102:AN$102,LTA!J$105:AN$105)</f>
        <v>272.91227999999995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5.25</v>
      </c>
      <c r="AB70" s="75">
        <f>-STOA!P70</f>
        <v>-150</v>
      </c>
      <c r="AC70">
        <f t="shared" si="3"/>
        <v>10.46409799777604</v>
      </c>
      <c r="AD70">
        <f t="shared" si="4"/>
        <v>913.90646888243703</v>
      </c>
      <c r="AE70">
        <f>'IDT-1'!F70</f>
        <v>0</v>
      </c>
      <c r="AF70" s="24"/>
      <c r="AG70">
        <f t="shared" si="5"/>
        <v>913.90646888243703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4.8144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623.96535614852723</v>
      </c>
      <c r="P71" s="36">
        <v>46.459999999999994</v>
      </c>
      <c r="Q71" s="36">
        <v>7.7799999999999994</v>
      </c>
      <c r="R71" s="38">
        <v>16.68</v>
      </c>
      <c r="S71" s="38">
        <v>0</v>
      </c>
      <c r="T71" s="37">
        <f>SUMPRODUCT(LTA!J71:AN71,LTA!J$101:AN$101,LTA!J$105:AN$105)</f>
        <v>42.87</v>
      </c>
      <c r="U71" s="37">
        <f>SUMPRODUCT(LTA!J71:AN71,LTA!J$102:AN$102,LTA!J$105:AN$105)</f>
        <v>264.85071999999997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5.0599999999999996</v>
      </c>
      <c r="AB71" s="75">
        <f>-STOA!P71</f>
        <v>-150</v>
      </c>
      <c r="AC71">
        <f t="shared" si="3"/>
        <v>10.471304488990681</v>
      </c>
      <c r="AD71">
        <f t="shared" si="4"/>
        <v>934.841889589262</v>
      </c>
      <c r="AE71">
        <f>'IDT-1'!F71</f>
        <v>0</v>
      </c>
      <c r="AF71" s="24"/>
      <c r="AG71">
        <f t="shared" si="5"/>
        <v>934.841889589262</v>
      </c>
      <c r="AI71" s="34">
        <f>PXIL!J71</f>
        <v>0</v>
      </c>
      <c r="AJ71" s="34">
        <f>PXIL!P71</f>
        <v>0</v>
      </c>
      <c r="AK71" s="34">
        <f>RTM_IEX!J71</f>
        <v>24.12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4.8144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637.67832294205289</v>
      </c>
      <c r="P72" s="36">
        <v>48.230000000000004</v>
      </c>
      <c r="Q72" s="36">
        <v>7.7799999999999994</v>
      </c>
      <c r="R72" s="38">
        <v>7.18</v>
      </c>
      <c r="S72" s="38">
        <v>0</v>
      </c>
      <c r="T72" s="37">
        <f>SUMPRODUCT(LTA!J72:AN72,LTA!J$101:AN$101,LTA!J$105:AN$105)</f>
        <v>34.53</v>
      </c>
      <c r="U72" s="37">
        <f>SUMPRODUCT(LTA!J72:AN72,LTA!J$102:AN$102,LTA!J$105:AN$105)</f>
        <v>295.04900000000004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5.0599999999999996</v>
      </c>
      <c r="AB72" s="75">
        <f>-STOA!P72</f>
        <v>-150</v>
      </c>
      <c r="AC72">
        <f t="shared" si="3"/>
        <v>10.624110962056298</v>
      </c>
      <c r="AD72">
        <f t="shared" si="4"/>
        <v>952.88032990972204</v>
      </c>
      <c r="AE72">
        <f>'IDT-1'!F72</f>
        <v>0</v>
      </c>
      <c r="AF72" s="24"/>
      <c r="AG72">
        <f t="shared" si="5"/>
        <v>952.88032990972204</v>
      </c>
      <c r="AI72" s="34">
        <f>PXIL!J72</f>
        <v>0</v>
      </c>
      <c r="AJ72" s="34">
        <f>PXIL!P72</f>
        <v>0</v>
      </c>
      <c r="AK72" s="34">
        <f>RTM_IEX!J72</f>
        <v>14.47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4.8144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52.822385403965136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655.24144416372508</v>
      </c>
      <c r="P73" s="36">
        <v>53.167446818727498</v>
      </c>
      <c r="Q73" s="36">
        <v>7.72</v>
      </c>
      <c r="R73" s="38">
        <v>3.07</v>
      </c>
      <c r="S73" s="38">
        <v>0</v>
      </c>
      <c r="T73" s="37">
        <f>SUMPRODUCT(LTA!J73:AN73,LTA!J$101:AN$101,LTA!J$105:AN$105)</f>
        <v>26.240000000000002</v>
      </c>
      <c r="U73" s="37">
        <f>SUMPRODUCT(LTA!J73:AN73,LTA!J$102:AN$102,LTA!J$105:AN$105)</f>
        <v>327.47556000000003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5.0599999999999996</v>
      </c>
      <c r="AB73" s="75">
        <f>-STOA!P73</f>
        <v>-150</v>
      </c>
      <c r="AC73">
        <f t="shared" si="3"/>
        <v>10.894519621628159</v>
      </c>
      <c r="AD73">
        <f t="shared" si="4"/>
        <v>964.71671676478968</v>
      </c>
      <c r="AE73">
        <f>'IDT-1'!F73</f>
        <v>0</v>
      </c>
      <c r="AF73" s="24"/>
      <c r="AG73">
        <f t="shared" si="5"/>
        <v>964.71671676478968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4.8144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52.822385403965136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675.54584846878731</v>
      </c>
      <c r="P74" s="36">
        <v>48.230000000000004</v>
      </c>
      <c r="Q74" s="36">
        <v>7.72</v>
      </c>
      <c r="R74" s="38">
        <v>0.63</v>
      </c>
      <c r="S74" s="38">
        <v>0</v>
      </c>
      <c r="T74" s="37">
        <f>SUMPRODUCT(LTA!J74:AN74,LTA!J$101:AN$101,LTA!J$105:AN$105)</f>
        <v>14.98</v>
      </c>
      <c r="U74" s="37">
        <f>SUMPRODUCT(LTA!J74:AN74,LTA!J$102:AN$102,LTA!J$105:AN$105)</f>
        <v>323.30776000000003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5.0599999999999996</v>
      </c>
      <c r="AB74" s="75">
        <f>-STOA!P74</f>
        <v>-150</v>
      </c>
      <c r="AC74">
        <f t="shared" si="3"/>
        <v>10.822685598164037</v>
      </c>
      <c r="AD74">
        <f t="shared" si="4"/>
        <v>968.28770827458834</v>
      </c>
      <c r="AE74">
        <f>'IDT-1'!F74</f>
        <v>0</v>
      </c>
      <c r="AF74" s="24"/>
      <c r="AG74">
        <f t="shared" si="5"/>
        <v>968.28770827458834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4.8144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52.822385403965136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675.54584846878731</v>
      </c>
      <c r="P75" s="36">
        <v>53.167446818727498</v>
      </c>
      <c r="Q75" s="36">
        <v>7.72</v>
      </c>
      <c r="R75" s="38">
        <v>0</v>
      </c>
      <c r="S75" s="38">
        <v>0</v>
      </c>
      <c r="T75" s="37">
        <f>SUMPRODUCT(LTA!J75:AN75,LTA!J$101:AN$101,LTA!J$105:AN$105)</f>
        <v>9.2200000000000006</v>
      </c>
      <c r="U75" s="37">
        <f>SUMPRODUCT(LTA!J75:AN75,LTA!J$102:AN$102,LTA!J$105:AN$105)</f>
        <v>319.10329999999999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5.0599999999999996</v>
      </c>
      <c r="AB75" s="75">
        <f>-STOA!P75</f>
        <v>-150</v>
      </c>
      <c r="AC75">
        <f t="shared" si="3"/>
        <v>10.879042056541792</v>
      </c>
      <c r="AD75">
        <f t="shared" si="4"/>
        <v>982.97433863493825</v>
      </c>
      <c r="AE75">
        <f>'IDT-1'!F75</f>
        <v>0</v>
      </c>
      <c r="AF75" s="24"/>
      <c r="AG75">
        <f t="shared" si="5"/>
        <v>982.97433863493825</v>
      </c>
      <c r="AI75" s="34">
        <f>PXIL!J75</f>
        <v>0</v>
      </c>
      <c r="AJ75" s="34">
        <f>PXIL!P75</f>
        <v>0</v>
      </c>
      <c r="AK75" s="34">
        <f>RTM_IEX!J75</f>
        <v>16.399999999999999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4.8144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52.822385403965136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679.40472936380388</v>
      </c>
      <c r="P76" s="36">
        <v>53.167446818727498</v>
      </c>
      <c r="Q76" s="36">
        <v>7.72</v>
      </c>
      <c r="R76" s="38">
        <v>0</v>
      </c>
      <c r="S76" s="38">
        <v>0</v>
      </c>
      <c r="T76" s="37">
        <f>SUMPRODUCT(LTA!J76:AN76,LTA!J$101:AN$101,LTA!J$105:AN$105)</f>
        <v>0.61</v>
      </c>
      <c r="U76" s="37">
        <f>SUMPRODUCT(LTA!J76:AN76,LTA!J$102:AN$102,LTA!J$105:AN$105)</f>
        <v>317.00803999999999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5.0599999999999996</v>
      </c>
      <c r="AB76" s="75">
        <f>-STOA!P76</f>
        <v>-150</v>
      </c>
      <c r="AC76">
        <f t="shared" si="3"/>
        <v>10.827782153383044</v>
      </c>
      <c r="AD76">
        <f t="shared" si="4"/>
        <v>942.77921943311355</v>
      </c>
      <c r="AE76">
        <f>'IDT-1'!F76</f>
        <v>0</v>
      </c>
      <c r="AF76" s="24"/>
      <c r="AG76">
        <f t="shared" si="5"/>
        <v>942.77921943311355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-17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4.8144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679.40472936380388</v>
      </c>
      <c r="P77" s="36">
        <v>53.167446818727498</v>
      </c>
      <c r="Q77" s="36">
        <v>7.72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315.73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5.0599999999999996</v>
      </c>
      <c r="AB77" s="75">
        <f>-STOA!P77</f>
        <v>-150</v>
      </c>
      <c r="AC77">
        <f t="shared" si="3"/>
        <v>10.911851729276318</v>
      </c>
      <c r="AD77">
        <f t="shared" si="4"/>
        <v>986.8474423829806</v>
      </c>
      <c r="AE77">
        <f>'IDT-1'!F77</f>
        <v>0</v>
      </c>
      <c r="AF77" s="24"/>
      <c r="AG77">
        <f t="shared" si="5"/>
        <v>986.8474423829806</v>
      </c>
      <c r="AI77" s="34">
        <f>PXIL!J77</f>
        <v>0</v>
      </c>
      <c r="AJ77" s="34">
        <f>PXIL!P77</f>
        <v>0</v>
      </c>
      <c r="AK77" s="34">
        <f>RTM_IEX!J77</f>
        <v>23.15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5.0250300000000001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675.81882910082413</v>
      </c>
      <c r="P78" s="36">
        <v>53.167446818727498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316.73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5.0599999999999996</v>
      </c>
      <c r="AB78" s="75">
        <f>-STOA!P78</f>
        <v>-150</v>
      </c>
      <c r="AC78">
        <f t="shared" si="3"/>
        <v>10.913487459067287</v>
      </c>
      <c r="AD78">
        <f t="shared" si="4"/>
        <v>987.04053639021004</v>
      </c>
      <c r="AE78">
        <f>'IDT-1'!F78</f>
        <v>0</v>
      </c>
      <c r="AF78" s="24"/>
      <c r="AG78">
        <f t="shared" si="5"/>
        <v>987.04053639021004</v>
      </c>
      <c r="AI78" s="34">
        <f>PXIL!J78</f>
        <v>0</v>
      </c>
      <c r="AJ78" s="34">
        <f>PXIL!P78</f>
        <v>0</v>
      </c>
      <c r="AK78" s="34">
        <f>RTM_IEX!J78</f>
        <v>6.75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5.0250300000000001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664.76340661699749</v>
      </c>
      <c r="P79" s="36">
        <v>53.167446818727498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328.73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4.9800000000000004</v>
      </c>
      <c r="AB79" s="75">
        <f>-STOA!P79</f>
        <v>-150</v>
      </c>
      <c r="AC79">
        <f t="shared" si="3"/>
        <v>10.906405698827589</v>
      </c>
      <c r="AD79">
        <f t="shared" si="4"/>
        <v>976.16219566662301</v>
      </c>
      <c r="AE79">
        <f>'IDT-1'!F79</f>
        <v>0</v>
      </c>
      <c r="AF79" s="24"/>
      <c r="AG79">
        <f t="shared" si="5"/>
        <v>976.16219566662301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5.0250300000000001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631.52306943299425</v>
      </c>
      <c r="P80" s="36">
        <v>53.167446818727498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339.52000000000004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4.9800000000000004</v>
      </c>
      <c r="AB80" s="75">
        <f>-STOA!P80</f>
        <v>-150</v>
      </c>
      <c r="AC80">
        <f t="shared" si="3"/>
        <v>10.717822866481962</v>
      </c>
      <c r="AD80">
        <f t="shared" si="4"/>
        <v>953.90044131496541</v>
      </c>
      <c r="AE80">
        <f>'IDT-1'!F80</f>
        <v>0</v>
      </c>
      <c r="AF80" s="24"/>
      <c r="AG80">
        <f t="shared" si="5"/>
        <v>953.90044131496541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5.0250300000000001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620.58239492178006</v>
      </c>
      <c r="P81" s="36">
        <v>59.782870863948524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339.76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4.9800000000000004</v>
      </c>
      <c r="AB81" s="75">
        <f>-STOA!P81</f>
        <v>-150</v>
      </c>
      <c r="AC81">
        <f t="shared" si="3"/>
        <v>10.641150973943175</v>
      </c>
      <c r="AD81">
        <f t="shared" si="4"/>
        <v>954.89186274151109</v>
      </c>
      <c r="AE81">
        <f>'IDT-1'!F81</f>
        <v>0</v>
      </c>
      <c r="AF81" s="24"/>
      <c r="AG81">
        <f t="shared" si="5"/>
        <v>954.89186274151109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5.0250300000000001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609.69452052906206</v>
      </c>
      <c r="P82" s="36">
        <v>59.782870863948524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329.5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4.9800000000000004</v>
      </c>
      <c r="AB82" s="75">
        <f>-STOA!P82</f>
        <v>-150</v>
      </c>
      <c r="AC82">
        <f t="shared" si="3"/>
        <v>10.463508829044343</v>
      </c>
      <c r="AD82">
        <f t="shared" si="4"/>
        <v>933.92163049369185</v>
      </c>
      <c r="AE82">
        <f>'IDT-1'!F82</f>
        <v>0</v>
      </c>
      <c r="AF82" s="24"/>
      <c r="AG82">
        <f t="shared" si="5"/>
        <v>933.92163049369185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5.0250300000000001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598.96101305940795</v>
      </c>
      <c r="P83" s="36">
        <v>59.782870863948524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316.06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4.9800000000000004</v>
      </c>
      <c r="AB83" s="75">
        <f>-STOA!P83</f>
        <v>-150</v>
      </c>
      <c r="AC83">
        <f t="shared" si="3"/>
        <v>10.514586098045921</v>
      </c>
      <c r="AD83">
        <f t="shared" si="4"/>
        <v>879.69704575503613</v>
      </c>
      <c r="AE83">
        <f>'IDT-1'!F83</f>
        <v>0</v>
      </c>
      <c r="AF83" s="24"/>
      <c r="AG83">
        <f t="shared" si="5"/>
        <v>879.69704575503613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5.0250300000000001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592.40500798653534</v>
      </c>
      <c r="P84" s="36">
        <v>51.287514658138299</v>
      </c>
      <c r="Q84" s="36">
        <v>7.7186803418803418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316.40000000000003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4.9800000000000004</v>
      </c>
      <c r="AB84" s="75">
        <f>-STOA!P84</f>
        <v>-150</v>
      </c>
      <c r="AC84">
        <f t="shared" si="3"/>
        <v>10.14694000092789</v>
      </c>
      <c r="AD84">
        <f t="shared" si="4"/>
        <v>856.38201091535177</v>
      </c>
      <c r="AE84">
        <f>'IDT-1'!F84</f>
        <v>0</v>
      </c>
      <c r="AF84" s="24"/>
      <c r="AG84">
        <f t="shared" si="5"/>
        <v>856.38201091535177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5.0250300000000001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590.12612256631417</v>
      </c>
      <c r="P85" s="36">
        <v>19.291106395182105</v>
      </c>
      <c r="Q85" s="36">
        <v>7.7186803418803418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316.11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4.9800000000000004</v>
      </c>
      <c r="AB85" s="75">
        <f>-STOA!P85</f>
        <v>-150</v>
      </c>
      <c r="AC85">
        <f t="shared" si="3"/>
        <v>9.970752379491417</v>
      </c>
      <c r="AD85">
        <f t="shared" si="4"/>
        <v>875.75290485361074</v>
      </c>
      <c r="AE85">
        <f>'IDT-1'!F85</f>
        <v>-13.759</v>
      </c>
      <c r="AF85" s="24"/>
      <c r="AG85">
        <f t="shared" si="5"/>
        <v>861.99390485361073</v>
      </c>
      <c r="AI85" s="34">
        <f>PXIL!J85</f>
        <v>0</v>
      </c>
      <c r="AJ85" s="34">
        <f>PXIL!P85</f>
        <v>0</v>
      </c>
      <c r="AK85" s="34">
        <f>RTM_IEX!J85</f>
        <v>33.76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5.0250300000000001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590.12612256631417</v>
      </c>
      <c r="P86" s="36">
        <v>19.29</v>
      </c>
      <c r="Q86" s="36">
        <v>7.7186803418803418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316.95000000000005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4.9800000000000004</v>
      </c>
      <c r="AB86" s="75">
        <f>-STOA!P86</f>
        <v>-150</v>
      </c>
      <c r="AC86">
        <f t="shared" si="3"/>
        <v>9.9777990857718866</v>
      </c>
      <c r="AD86">
        <f t="shared" si="4"/>
        <v>876.58475175214824</v>
      </c>
      <c r="AE86">
        <f>'IDT-1'!F86</f>
        <v>-37.484999999999999</v>
      </c>
      <c r="AF86" s="24"/>
      <c r="AG86">
        <f t="shared" si="5"/>
        <v>839.09975175214822</v>
      </c>
      <c r="AI86" s="34">
        <f>PXIL!J86</f>
        <v>0</v>
      </c>
      <c r="AJ86" s="34">
        <f>PXIL!P86</f>
        <v>0</v>
      </c>
      <c r="AK86" s="34">
        <f>RTM_IEX!J86</f>
        <v>33.76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5.0250300000000001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591.86993859000927</v>
      </c>
      <c r="P87" s="36">
        <v>19.29</v>
      </c>
      <c r="Q87" s="36">
        <v>7.7186803418803418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318.81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-29</v>
      </c>
      <c r="AA87" s="75">
        <f>STOA!J87</f>
        <v>4.9800000000000004</v>
      </c>
      <c r="AB87" s="75">
        <f>-STOA!P87</f>
        <v>-150</v>
      </c>
      <c r="AC87">
        <f t="shared" si="3"/>
        <v>10.132186714392711</v>
      </c>
      <c r="AD87">
        <f t="shared" si="4"/>
        <v>836.56418014722249</v>
      </c>
      <c r="AE87">
        <f>'IDT-1'!F87</f>
        <v>-24.795000000000002</v>
      </c>
      <c r="AF87" s="24"/>
      <c r="AG87">
        <f t="shared" si="5"/>
        <v>811.76918014722253</v>
      </c>
      <c r="AI87" s="34">
        <f>PXIL!J87</f>
        <v>0</v>
      </c>
      <c r="AJ87" s="34">
        <f>PXIL!P87</f>
        <v>0</v>
      </c>
      <c r="AK87" s="34">
        <f>RTM_IEX!J87</f>
        <v>19.29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5.0250300000000001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591.86993859000927</v>
      </c>
      <c r="P88" s="36">
        <v>19.29</v>
      </c>
      <c r="Q88" s="36">
        <v>7.7186803418803418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319.31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-23</v>
      </c>
      <c r="AA88" s="75">
        <f>STOA!J88</f>
        <v>4.9800000000000004</v>
      </c>
      <c r="AB88" s="75">
        <f>-STOA!P88</f>
        <v>-150</v>
      </c>
      <c r="AC88">
        <f t="shared" si="3"/>
        <v>10.004583768043377</v>
      </c>
      <c r="AD88">
        <f t="shared" si="4"/>
        <v>833.55178309357177</v>
      </c>
      <c r="AE88">
        <f>'IDT-1'!F88</f>
        <v>-17.876000000000001</v>
      </c>
      <c r="AF88" s="24"/>
      <c r="AG88">
        <f t="shared" si="5"/>
        <v>815.67578309357179</v>
      </c>
      <c r="AI88" s="34">
        <f>PXIL!J88</f>
        <v>0</v>
      </c>
      <c r="AJ88" s="34">
        <f>PXIL!P88</f>
        <v>0</v>
      </c>
      <c r="AK88" s="34">
        <f>RTM_IEX!J88</f>
        <v>9.65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5.0250300000000001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591.86993859000927</v>
      </c>
      <c r="P89" s="36">
        <v>19.290000000000003</v>
      </c>
      <c r="Q89" s="36">
        <v>7.7186803418803418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319.70999999999998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4.9800000000000004</v>
      </c>
      <c r="AB89" s="75">
        <f>-STOA!P89</f>
        <v>-150</v>
      </c>
      <c r="AC89">
        <f t="shared" si="3"/>
        <v>9.9751431403709248</v>
      </c>
      <c r="AD89">
        <f t="shared" si="4"/>
        <v>876.27122372124416</v>
      </c>
      <c r="AE89">
        <f>'IDT-1'!F89</f>
        <v>-69</v>
      </c>
      <c r="AF89" s="24"/>
      <c r="AG89">
        <f t="shared" si="5"/>
        <v>807.27122372124416</v>
      </c>
      <c r="AI89" s="34">
        <f>PXIL!J89</f>
        <v>0</v>
      </c>
      <c r="AJ89" s="34">
        <f>PXIL!P89</f>
        <v>0</v>
      </c>
      <c r="AK89" s="34">
        <f>RTM_IEX!J89</f>
        <v>28.94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5.0250300000000001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589.8986681689654</v>
      </c>
      <c r="P90" s="36">
        <v>19.29</v>
      </c>
      <c r="Q90" s="36">
        <v>7.7186803418803418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320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-8</v>
      </c>
      <c r="AA90" s="75">
        <f>STOA!J90</f>
        <v>4.9800000000000004</v>
      </c>
      <c r="AB90" s="75">
        <f>-STOA!P90</f>
        <v>-150</v>
      </c>
      <c r="AC90">
        <f t="shared" si="3"/>
        <v>9.8261817306332695</v>
      </c>
      <c r="AD90">
        <f t="shared" si="4"/>
        <v>842.61891470993805</v>
      </c>
      <c r="AE90">
        <f>'IDT-1'!F90</f>
        <v>-47.283999999999999</v>
      </c>
      <c r="AF90" s="24"/>
      <c r="AG90">
        <f t="shared" si="5"/>
        <v>795.33491470993806</v>
      </c>
      <c r="AI90" s="34">
        <f>PXIL!J90</f>
        <v>0</v>
      </c>
      <c r="AJ90" s="34">
        <f>PXIL!P90</f>
        <v>0</v>
      </c>
      <c r="AK90" s="34">
        <f>RTM_IEX!J90</f>
        <v>4.82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5.0250300000000001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576.541312099778</v>
      </c>
      <c r="P91" s="36">
        <v>19.290000000000003</v>
      </c>
      <c r="Q91" s="36">
        <v>7.7186803418803418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316.69000000000005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</v>
      </c>
      <c r="AA91" s="75">
        <f>STOA!J91</f>
        <v>4.9800000000000004</v>
      </c>
      <c r="AB91" s="75">
        <f>-STOA!P91</f>
        <v>-150</v>
      </c>
      <c r="AC91">
        <f t="shared" si="3"/>
        <v>9.6519681510276527</v>
      </c>
      <c r="AD91">
        <f t="shared" si="4"/>
        <v>832.09577222035625</v>
      </c>
      <c r="AE91">
        <f>'IDT-1'!F91</f>
        <v>-64</v>
      </c>
      <c r="AF91" s="24"/>
      <c r="AG91">
        <f t="shared" si="5"/>
        <v>768.09577222035625</v>
      </c>
      <c r="AI91" s="34">
        <f>PXIL!J91</f>
        <v>0</v>
      </c>
      <c r="AJ91" s="34">
        <f>PXIL!P91</f>
        <v>0</v>
      </c>
      <c r="AK91" s="34">
        <f>RTM_IEX!J91</f>
        <v>5.79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5.0250300000000001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576.541312099778</v>
      </c>
      <c r="P92" s="36">
        <v>19.29</v>
      </c>
      <c r="Q92" s="36">
        <v>7.7186803418803418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316.69000000000005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-45</v>
      </c>
      <c r="AA92" s="75">
        <f>STOA!J92</f>
        <v>4.9800000000000004</v>
      </c>
      <c r="AB92" s="75">
        <f>-STOA!P92</f>
        <v>-150</v>
      </c>
      <c r="AC92">
        <f t="shared" si="3"/>
        <v>10.007756775472993</v>
      </c>
      <c r="AD92">
        <f t="shared" si="4"/>
        <v>789.73998359591087</v>
      </c>
      <c r="AE92">
        <f>'IDT-1'!F92</f>
        <v>-36.328000000000003</v>
      </c>
      <c r="AF92" s="24"/>
      <c r="AG92">
        <f t="shared" si="5"/>
        <v>753.4119835959109</v>
      </c>
      <c r="AI92" s="34">
        <f>PXIL!J92</f>
        <v>0</v>
      </c>
      <c r="AJ92" s="34">
        <f>PXIL!P92</f>
        <v>0</v>
      </c>
      <c r="AK92" s="34">
        <f>RTM_IEX!J92</f>
        <v>5.79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5.0250300000000001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576.2907862687822</v>
      </c>
      <c r="P93" s="36">
        <v>19.29</v>
      </c>
      <c r="Q93" s="36">
        <v>7.7186803418803418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316.69000000000005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-83</v>
      </c>
      <c r="AA93" s="75">
        <f>STOA!J93</f>
        <v>4.9800000000000004</v>
      </c>
      <c r="AB93" s="75">
        <f>-STOA!P93</f>
        <v>-150</v>
      </c>
      <c r="AC93">
        <f t="shared" si="3"/>
        <v>10.278920352038412</v>
      </c>
      <c r="AD93">
        <f t="shared" si="4"/>
        <v>745.4282941883497</v>
      </c>
      <c r="AE93">
        <f>'IDT-1'!F93</f>
        <v>-14.416</v>
      </c>
      <c r="AF93" s="24"/>
      <c r="AG93">
        <f t="shared" si="5"/>
        <v>731.01229418834964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5.0250300000000001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582.98834161742354</v>
      </c>
      <c r="P94" s="36">
        <v>19.29</v>
      </c>
      <c r="Q94" s="36">
        <v>7.7186803418803418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316.69000000000005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-116</v>
      </c>
      <c r="AA94" s="75">
        <f>STOA!J94</f>
        <v>4.9800000000000004</v>
      </c>
      <c r="AB94" s="75">
        <f>-STOA!P94</f>
        <v>-150</v>
      </c>
      <c r="AC94">
        <f t="shared" si="3"/>
        <v>10.682497283687452</v>
      </c>
      <c r="AD94">
        <f t="shared" si="4"/>
        <v>710.72227260534203</v>
      </c>
      <c r="AE94">
        <f>'IDT-1'!F94</f>
        <v>0</v>
      </c>
      <c r="AF94" s="24"/>
      <c r="AG94">
        <f t="shared" si="5"/>
        <v>710.72227260534203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5.0250300000000001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558.68600429607147</v>
      </c>
      <c r="P95" s="36">
        <v>19.29</v>
      </c>
      <c r="Q95" s="36">
        <v>7.7186803418803418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276.86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</v>
      </c>
      <c r="AA95" s="75">
        <f>STOA!J95</f>
        <v>4.9800000000000004</v>
      </c>
      <c r="AB95" s="75">
        <f>-STOA!P95</f>
        <v>-150</v>
      </c>
      <c r="AC95">
        <f t="shared" si="3"/>
        <v>9.8049393411925294</v>
      </c>
      <c r="AD95">
        <f t="shared" si="4"/>
        <v>687.46749322648486</v>
      </c>
      <c r="AE95">
        <f>'IDT-1'!F95</f>
        <v>0</v>
      </c>
      <c r="AF95" s="24"/>
      <c r="AG95">
        <f t="shared" si="5"/>
        <v>687.46749322648486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-76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5.0250300000000001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553.98280242766373</v>
      </c>
      <c r="P96" s="36">
        <v>19.29</v>
      </c>
      <c r="Q96" s="36">
        <v>7.7186803418803418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238.27999999999997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</v>
      </c>
      <c r="AA96" s="75">
        <f>STOA!J96</f>
        <v>4.9800000000000004</v>
      </c>
      <c r="AB96" s="75">
        <f>-STOA!P96</f>
        <v>-150</v>
      </c>
      <c r="AC96">
        <f t="shared" si="3"/>
        <v>9.2126391869259017</v>
      </c>
      <c r="AD96">
        <f t="shared" si="4"/>
        <v>671.77659151234366</v>
      </c>
      <c r="AE96">
        <f>'IDT-1'!F96</f>
        <v>0</v>
      </c>
      <c r="AF96" s="24"/>
      <c r="AG96">
        <f t="shared" si="5"/>
        <v>671.77659151234366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-48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5.0250300000000001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577.76108887971441</v>
      </c>
      <c r="P97" s="36">
        <v>19.29</v>
      </c>
      <c r="Q97" s="36">
        <v>7.7186803418803418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194.56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-23</v>
      </c>
      <c r="AA97" s="75">
        <f>STOA!J97</f>
        <v>4.9800000000000004</v>
      </c>
      <c r="AB97" s="75">
        <f>-STOA!P97</f>
        <v>-150</v>
      </c>
      <c r="AC97">
        <f t="shared" si="3"/>
        <v>9.1721961589964636</v>
      </c>
      <c r="AD97">
        <f t="shared" si="4"/>
        <v>636.87532099232385</v>
      </c>
      <c r="AE97">
        <f>'IDT-1'!F97</f>
        <v>0</v>
      </c>
      <c r="AF97" s="24"/>
      <c r="AG97">
        <f t="shared" si="5"/>
        <v>636.87532099232385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-49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5.0250300000000001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577.76108887971441</v>
      </c>
      <c r="P98" s="36">
        <v>19.29</v>
      </c>
      <c r="Q98" s="36">
        <v>7.7186803418803418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194.56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-34</v>
      </c>
      <c r="AA98" s="75">
        <f>STOA!J98</f>
        <v>4.9800000000000004</v>
      </c>
      <c r="AB98" s="75">
        <f>-STOA!P98</f>
        <v>-150</v>
      </c>
      <c r="AC98">
        <f t="shared" si="3"/>
        <v>9.3246769980444668</v>
      </c>
      <c r="AD98">
        <f t="shared" si="4"/>
        <v>618.72284015327591</v>
      </c>
      <c r="AE98">
        <f>'IDT-1'!F98</f>
        <v>0</v>
      </c>
      <c r="AF98" s="24"/>
      <c r="AG98">
        <f t="shared" si="5"/>
        <v>618.72284015327591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-56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0.1012302825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1.382769844597304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14.775117475746573</v>
      </c>
      <c r="P99" s="36">
        <f t="shared" si="6"/>
        <v>0.81828048869980674</v>
      </c>
      <c r="Q99" s="36">
        <f t="shared" si="6"/>
        <v>0.30875505128205172</v>
      </c>
      <c r="R99" s="38">
        <f>SUM(R3:R98)/4000</f>
        <v>0.22911929726815253</v>
      </c>
      <c r="S99" s="38">
        <f t="shared" si="6"/>
        <v>0</v>
      </c>
      <c r="T99" s="37">
        <f t="shared" si="6"/>
        <v>0.87219249999999982</v>
      </c>
      <c r="U99" s="37">
        <f t="shared" si="6"/>
        <v>7.4594863450000011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-1.00725</v>
      </c>
      <c r="AA99" s="75">
        <f t="shared" si="6"/>
        <v>0.13641000000000017</v>
      </c>
      <c r="AB99" s="75">
        <f t="shared" si="6"/>
        <v>-3.6</v>
      </c>
      <c r="AC99">
        <f t="shared" si="6"/>
        <v>0.26617456183190041</v>
      </c>
      <c r="AD99">
        <f t="shared" si="6"/>
        <v>20.657374223261979</v>
      </c>
      <c r="AE99">
        <f t="shared" si="6"/>
        <v>-0.14931950000000002</v>
      </c>
      <c r="AG99">
        <f t="shared" si="6"/>
        <v>20.508054723261981</v>
      </c>
      <c r="AI99">
        <f t="shared" si="6"/>
        <v>0</v>
      </c>
      <c r="AJ99">
        <f t="shared" si="6"/>
        <v>0</v>
      </c>
      <c r="AK99">
        <f t="shared" si="6"/>
        <v>0.19943749999999999</v>
      </c>
      <c r="AL99">
        <f t="shared" si="6"/>
        <v>-0.752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45354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0.58320000000000005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48.23</v>
      </c>
      <c r="AB3" s="75">
        <f>-STOA!Q3</f>
        <v>0</v>
      </c>
      <c r="AC3">
        <f>SUMIF(B3:AB3,"&gt;0")*$AC$2-SUMIF(B3:AB3,"&lt;0")*($AC$2/(1-$AC$2))+SUMIF(AI3:AR3,"&gt;0")*$AC$2-SUMIF(AI3:AR3,"&lt;0")*($AC$2/(1-$AC$2))</f>
        <v>0.60323087999999991</v>
      </c>
      <c r="AD3">
        <f>SUM(B3:AB3,AI3:AV3)-AC3</f>
        <v>71.209969119999997</v>
      </c>
      <c r="AE3">
        <f>'IDT-1'!E3</f>
        <v>0</v>
      </c>
      <c r="AF3" s="24"/>
      <c r="AG3">
        <f>SUM(AD3:AF3)</f>
        <v>71.209969119999997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0.58320000000000005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0.60323087999999991</v>
      </c>
      <c r="AD4">
        <f t="shared" ref="AD4:AD67" si="1">SUM(B4:AB4,AI4:AV4)-AC4</f>
        <v>71.209969119999997</v>
      </c>
      <c r="AE4">
        <f>'IDT-1'!E4</f>
        <v>0</v>
      </c>
      <c r="AF4" s="24"/>
      <c r="AG4">
        <f t="shared" ref="AG4:AG67" si="2">SUM(AD4:AF4)</f>
        <v>71.209969119999997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0.58320000000000005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48.23</v>
      </c>
      <c r="AB5" s="75">
        <f>-STOA!Q5</f>
        <v>0</v>
      </c>
      <c r="AC5">
        <f t="shared" si="0"/>
        <v>0.60323087999999991</v>
      </c>
      <c r="AD5">
        <f t="shared" si="1"/>
        <v>71.209969119999997</v>
      </c>
      <c r="AE5">
        <f>'IDT-1'!E5</f>
        <v>0</v>
      </c>
      <c r="AF5" s="24"/>
      <c r="AG5">
        <f t="shared" si="2"/>
        <v>71.209969119999997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0.58320000000000005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48.23</v>
      </c>
      <c r="AB6" s="75">
        <f>-STOA!Q6</f>
        <v>0</v>
      </c>
      <c r="AC6">
        <f t="shared" si="0"/>
        <v>0.60323087999999991</v>
      </c>
      <c r="AD6">
        <f t="shared" si="1"/>
        <v>71.209969119999997</v>
      </c>
      <c r="AE6">
        <f>'IDT-1'!E6</f>
        <v>0</v>
      </c>
      <c r="AF6" s="24"/>
      <c r="AG6">
        <f t="shared" si="2"/>
        <v>71.209969119999997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0.58320000000000005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48.23</v>
      </c>
      <c r="AB7" s="75">
        <f>-STOA!Q7</f>
        <v>0</v>
      </c>
      <c r="AC7">
        <f t="shared" si="0"/>
        <v>0.60323087999999991</v>
      </c>
      <c r="AD7">
        <f t="shared" si="1"/>
        <v>71.209969119999997</v>
      </c>
      <c r="AE7">
        <f>'IDT-1'!E7</f>
        <v>0</v>
      </c>
      <c r="AF7" s="24"/>
      <c r="AG7">
        <f t="shared" si="2"/>
        <v>71.209969119999997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0.58320000000000005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48.23</v>
      </c>
      <c r="AB8" s="75">
        <f>-STOA!Q8</f>
        <v>0</v>
      </c>
      <c r="AC8">
        <f t="shared" si="0"/>
        <v>0.60323087999999991</v>
      </c>
      <c r="AD8">
        <f t="shared" si="1"/>
        <v>71.209969119999997</v>
      </c>
      <c r="AE8">
        <f>'IDT-1'!E8</f>
        <v>0</v>
      </c>
      <c r="AF8" s="24"/>
      <c r="AG8">
        <f t="shared" si="2"/>
        <v>71.209969119999997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48.23</v>
      </c>
      <c r="AB9" s="75">
        <f>-STOA!Q9</f>
        <v>0</v>
      </c>
      <c r="AC9">
        <f t="shared" si="0"/>
        <v>0.60323087999999991</v>
      </c>
      <c r="AD9">
        <f t="shared" si="1"/>
        <v>71.209969119999997</v>
      </c>
      <c r="AE9">
        <f>'IDT-1'!E9</f>
        <v>0</v>
      </c>
      <c r="AF9" s="24"/>
      <c r="AG9">
        <f t="shared" si="2"/>
        <v>71.209969119999997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48.23</v>
      </c>
      <c r="AB10" s="75">
        <f>-STOA!Q10</f>
        <v>0</v>
      </c>
      <c r="AC10">
        <f t="shared" si="0"/>
        <v>0.60323087999999991</v>
      </c>
      <c r="AD10">
        <f t="shared" si="1"/>
        <v>71.209969119999997</v>
      </c>
      <c r="AE10">
        <f>'IDT-1'!E10</f>
        <v>0</v>
      </c>
      <c r="AF10" s="24"/>
      <c r="AG10">
        <f t="shared" si="2"/>
        <v>71.209969119999997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48.23</v>
      </c>
      <c r="AB11" s="75">
        <f>-STOA!Q11</f>
        <v>0</v>
      </c>
      <c r="AC11">
        <f t="shared" si="0"/>
        <v>0.60323087999999991</v>
      </c>
      <c r="AD11">
        <f t="shared" si="1"/>
        <v>71.209969119999997</v>
      </c>
      <c r="AE11">
        <f>'IDT-1'!E11</f>
        <v>0</v>
      </c>
      <c r="AF11" s="24"/>
      <c r="AG11">
        <f t="shared" si="2"/>
        <v>71.209969119999997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48.23</v>
      </c>
      <c r="AB12" s="75">
        <f>-STOA!Q12</f>
        <v>0</v>
      </c>
      <c r="AC12">
        <f t="shared" si="0"/>
        <v>0.60323087999999991</v>
      </c>
      <c r="AD12">
        <f t="shared" si="1"/>
        <v>71.209969119999997</v>
      </c>
      <c r="AE12">
        <f>'IDT-1'!E12</f>
        <v>0</v>
      </c>
      <c r="AF12" s="24"/>
      <c r="AG12">
        <f t="shared" si="2"/>
        <v>71.209969119999997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0.58320000000000005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48.23</v>
      </c>
      <c r="AB13" s="75">
        <f>-STOA!Q13</f>
        <v>0</v>
      </c>
      <c r="AC13">
        <f t="shared" si="0"/>
        <v>0.60323087999999991</v>
      </c>
      <c r="AD13">
        <f t="shared" si="1"/>
        <v>71.209969119999997</v>
      </c>
      <c r="AE13">
        <f>'IDT-1'!E13</f>
        <v>0</v>
      </c>
      <c r="AF13" s="24"/>
      <c r="AG13">
        <f t="shared" si="2"/>
        <v>71.209969119999997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0.58320000000000005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48.23</v>
      </c>
      <c r="AB14" s="75">
        <f>-STOA!Q14</f>
        <v>0</v>
      </c>
      <c r="AC14">
        <f t="shared" si="0"/>
        <v>0.60323087999999991</v>
      </c>
      <c r="AD14">
        <f t="shared" si="1"/>
        <v>71.209969119999997</v>
      </c>
      <c r="AE14">
        <f>'IDT-1'!E14</f>
        <v>0</v>
      </c>
      <c r="AF14" s="24"/>
      <c r="AG14">
        <f t="shared" si="2"/>
        <v>71.209969119999997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48.23</v>
      </c>
      <c r="AB15" s="75">
        <f>-STOA!Q15</f>
        <v>0</v>
      </c>
      <c r="AC15">
        <f t="shared" si="0"/>
        <v>0.60323087999999991</v>
      </c>
      <c r="AD15">
        <f t="shared" si="1"/>
        <v>71.209969119999997</v>
      </c>
      <c r="AE15">
        <f>'IDT-1'!E15</f>
        <v>0</v>
      </c>
      <c r="AF15" s="24"/>
      <c r="AG15">
        <f t="shared" si="2"/>
        <v>71.209969119999997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0.58320000000000005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48.23</v>
      </c>
      <c r="AB16" s="75">
        <f>-STOA!Q16</f>
        <v>0</v>
      </c>
      <c r="AC16">
        <f t="shared" si="0"/>
        <v>0.60323087999999991</v>
      </c>
      <c r="AD16">
        <f t="shared" si="1"/>
        <v>71.209969119999997</v>
      </c>
      <c r="AE16">
        <f>'IDT-1'!E16</f>
        <v>0</v>
      </c>
      <c r="AF16" s="24"/>
      <c r="AG16">
        <f t="shared" si="2"/>
        <v>71.209969119999997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0.58320000000000005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48.23</v>
      </c>
      <c r="AB17" s="75">
        <f>-STOA!Q17</f>
        <v>0</v>
      </c>
      <c r="AC17">
        <f t="shared" si="0"/>
        <v>0.60323087999999991</v>
      </c>
      <c r="AD17">
        <f t="shared" si="1"/>
        <v>71.209969119999997</v>
      </c>
      <c r="AE17">
        <f>'IDT-1'!E17</f>
        <v>0</v>
      </c>
      <c r="AF17" s="24"/>
      <c r="AG17">
        <f t="shared" si="2"/>
        <v>71.209969119999997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0.58320000000000005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48.23</v>
      </c>
      <c r="AB18" s="75">
        <f>-STOA!Q18</f>
        <v>0</v>
      </c>
      <c r="AC18">
        <f t="shared" si="0"/>
        <v>0.60323087999999991</v>
      </c>
      <c r="AD18">
        <f t="shared" si="1"/>
        <v>71.209969119999997</v>
      </c>
      <c r="AE18">
        <f>'IDT-1'!E18</f>
        <v>0</v>
      </c>
      <c r="AF18" s="24"/>
      <c r="AG18">
        <f t="shared" si="2"/>
        <v>71.209969119999997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0.58320000000000005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48.23</v>
      </c>
      <c r="AB19" s="75">
        <f>-STOA!Q19</f>
        <v>0</v>
      </c>
      <c r="AC19">
        <f t="shared" si="0"/>
        <v>0.60323087999999991</v>
      </c>
      <c r="AD19">
        <f t="shared" si="1"/>
        <v>71.209969119999997</v>
      </c>
      <c r="AE19">
        <f>'IDT-1'!E19</f>
        <v>0</v>
      </c>
      <c r="AF19" s="24"/>
      <c r="AG19">
        <f t="shared" si="2"/>
        <v>71.209969119999997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0.58320000000000005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48.23</v>
      </c>
      <c r="AB20" s="75">
        <f>-STOA!Q20</f>
        <v>0</v>
      </c>
      <c r="AC20">
        <f t="shared" si="0"/>
        <v>0.60323087999999991</v>
      </c>
      <c r="AD20">
        <f t="shared" si="1"/>
        <v>71.209969119999997</v>
      </c>
      <c r="AE20">
        <f>'IDT-1'!E20</f>
        <v>0</v>
      </c>
      <c r="AF20" s="24"/>
      <c r="AG20">
        <f t="shared" si="2"/>
        <v>71.209969119999997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0.58320000000000005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48.23</v>
      </c>
      <c r="AB21" s="75">
        <f>-STOA!Q21</f>
        <v>0</v>
      </c>
      <c r="AC21">
        <f t="shared" si="0"/>
        <v>0.60323087999999991</v>
      </c>
      <c r="AD21">
        <f t="shared" si="1"/>
        <v>71.209969119999997</v>
      </c>
      <c r="AE21">
        <f>'IDT-1'!E21</f>
        <v>0</v>
      </c>
      <c r="AF21" s="24"/>
      <c r="AG21">
        <f t="shared" si="2"/>
        <v>71.209969119999997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0.58320000000000005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48.23</v>
      </c>
      <c r="AB22" s="75">
        <f>-STOA!Q22</f>
        <v>0</v>
      </c>
      <c r="AC22">
        <f t="shared" si="0"/>
        <v>0.60323087999999991</v>
      </c>
      <c r="AD22">
        <f t="shared" si="1"/>
        <v>71.209969119999997</v>
      </c>
      <c r="AE22">
        <f>'IDT-1'!E22</f>
        <v>0</v>
      </c>
      <c r="AF22" s="24"/>
      <c r="AG22">
        <f t="shared" si="2"/>
        <v>71.209969119999997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0.58320000000000005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48.23</v>
      </c>
      <c r="AB23" s="75">
        <f>-STOA!Q23</f>
        <v>0</v>
      </c>
      <c r="AC23">
        <f t="shared" si="0"/>
        <v>0.60323087999999991</v>
      </c>
      <c r="AD23">
        <f t="shared" si="1"/>
        <v>71.209969119999997</v>
      </c>
      <c r="AE23">
        <f>'IDT-1'!E23</f>
        <v>0</v>
      </c>
      <c r="AF23" s="24"/>
      <c r="AG23">
        <f t="shared" si="2"/>
        <v>71.209969119999997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0.58320000000000005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48.23</v>
      </c>
      <c r="AB24" s="75">
        <f>-STOA!Q24</f>
        <v>0</v>
      </c>
      <c r="AC24">
        <f t="shared" si="0"/>
        <v>0.60323087999999991</v>
      </c>
      <c r="AD24">
        <f t="shared" si="1"/>
        <v>71.209969119999997</v>
      </c>
      <c r="AE24">
        <f>'IDT-1'!E24</f>
        <v>0</v>
      </c>
      <c r="AF24" s="24"/>
      <c r="AG24">
        <f t="shared" si="2"/>
        <v>71.209969119999997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0.58320000000000005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48.23</v>
      </c>
      <c r="AB25" s="75">
        <f>-STOA!Q25</f>
        <v>0</v>
      </c>
      <c r="AC25">
        <f t="shared" si="0"/>
        <v>0.60323087999999991</v>
      </c>
      <c r="AD25">
        <f t="shared" si="1"/>
        <v>71.209969119999997</v>
      </c>
      <c r="AE25">
        <f>'IDT-1'!E25</f>
        <v>0</v>
      </c>
      <c r="AF25" s="24"/>
      <c r="AG25">
        <f t="shared" si="2"/>
        <v>71.209969119999997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0.58320000000000005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48.23</v>
      </c>
      <c r="AB26" s="75">
        <f>-STOA!Q26</f>
        <v>0</v>
      </c>
      <c r="AC26">
        <f t="shared" si="0"/>
        <v>0.60323087999999991</v>
      </c>
      <c r="AD26">
        <f t="shared" si="1"/>
        <v>71.209969119999997</v>
      </c>
      <c r="AE26">
        <f>'IDT-1'!E26</f>
        <v>0</v>
      </c>
      <c r="AF26" s="24"/>
      <c r="AG26">
        <f t="shared" si="2"/>
        <v>71.209969119999997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0.58320000000000005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48.23</v>
      </c>
      <c r="AB27" s="75">
        <f>-STOA!Q27</f>
        <v>0</v>
      </c>
      <c r="AC27">
        <f t="shared" si="0"/>
        <v>0.60323087999999991</v>
      </c>
      <c r="AD27">
        <f t="shared" si="1"/>
        <v>71.209969119999997</v>
      </c>
      <c r="AE27">
        <f>'IDT-1'!E27</f>
        <v>0</v>
      </c>
      <c r="AF27" s="24"/>
      <c r="AG27">
        <f t="shared" si="2"/>
        <v>71.209969119999997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0.63180000000000003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48.23</v>
      </c>
      <c r="AB28" s="75">
        <f>-STOA!Q28</f>
        <v>0</v>
      </c>
      <c r="AC28">
        <f t="shared" si="0"/>
        <v>0.60363911999999986</v>
      </c>
      <c r="AD28">
        <f t="shared" si="1"/>
        <v>71.258160879999991</v>
      </c>
      <c r="AE28">
        <f>'IDT-1'!E28</f>
        <v>0</v>
      </c>
      <c r="AF28" s="24"/>
      <c r="AG28">
        <f t="shared" si="2"/>
        <v>71.258160879999991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0.63180000000000003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48.23</v>
      </c>
      <c r="AB29" s="75">
        <f>-STOA!Q29</f>
        <v>0</v>
      </c>
      <c r="AC29">
        <f t="shared" si="0"/>
        <v>0.60363911999999986</v>
      </c>
      <c r="AD29">
        <f t="shared" si="1"/>
        <v>71.258160879999991</v>
      </c>
      <c r="AE29">
        <f>'IDT-1'!E29</f>
        <v>0</v>
      </c>
      <c r="AF29" s="24"/>
      <c r="AG29">
        <f t="shared" si="2"/>
        <v>71.258160879999991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0.63180000000000003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48.23</v>
      </c>
      <c r="AB30" s="75">
        <f>-STOA!Q30</f>
        <v>0</v>
      </c>
      <c r="AC30">
        <f t="shared" si="0"/>
        <v>0.60363911999999986</v>
      </c>
      <c r="AD30">
        <f t="shared" si="1"/>
        <v>71.258160879999991</v>
      </c>
      <c r="AE30">
        <f>'IDT-1'!E30</f>
        <v>0</v>
      </c>
      <c r="AF30" s="24"/>
      <c r="AG30">
        <f t="shared" si="2"/>
        <v>71.258160879999991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0.63180000000000003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48.23</v>
      </c>
      <c r="AB31" s="75">
        <f>-STOA!Q31</f>
        <v>0</v>
      </c>
      <c r="AC31">
        <f t="shared" si="0"/>
        <v>0.60363911999999986</v>
      </c>
      <c r="AD31">
        <f t="shared" si="1"/>
        <v>71.258160879999991</v>
      </c>
      <c r="AE31">
        <f>'IDT-1'!E31</f>
        <v>0</v>
      </c>
      <c r="AF31" s="24"/>
      <c r="AG31">
        <f t="shared" si="2"/>
        <v>71.258160879999991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0.63180000000000003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48.23</v>
      </c>
      <c r="AB32" s="75">
        <f>-STOA!Q32</f>
        <v>0</v>
      </c>
      <c r="AC32">
        <f t="shared" si="0"/>
        <v>0.60363911999999986</v>
      </c>
      <c r="AD32">
        <f t="shared" si="1"/>
        <v>71.258160879999991</v>
      </c>
      <c r="AE32">
        <f>'IDT-1'!E32</f>
        <v>0</v>
      </c>
      <c r="AF32" s="24"/>
      <c r="AG32">
        <f t="shared" si="2"/>
        <v>71.258160879999991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0.63180000000000003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48.23</v>
      </c>
      <c r="AB33" s="75">
        <f>-STOA!Q33</f>
        <v>0</v>
      </c>
      <c r="AC33">
        <f t="shared" si="0"/>
        <v>0.60363911999999986</v>
      </c>
      <c r="AD33">
        <f t="shared" si="1"/>
        <v>71.258160879999991</v>
      </c>
      <c r="AE33">
        <f>'IDT-1'!E33</f>
        <v>0</v>
      </c>
      <c r="AF33" s="24"/>
      <c r="AG33">
        <f t="shared" si="2"/>
        <v>71.258160879999991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0.63180000000000003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48.23</v>
      </c>
      <c r="AB34" s="75">
        <f>-STOA!Q34</f>
        <v>0</v>
      </c>
      <c r="AC34">
        <f t="shared" si="0"/>
        <v>0.60363911999999986</v>
      </c>
      <c r="AD34">
        <f t="shared" si="1"/>
        <v>71.258160879999991</v>
      </c>
      <c r="AE34">
        <f>'IDT-1'!E34</f>
        <v>0</v>
      </c>
      <c r="AF34" s="24"/>
      <c r="AG34">
        <f t="shared" si="2"/>
        <v>71.258160879999991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0.63180000000000003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48.23</v>
      </c>
      <c r="AB35" s="75">
        <f>-STOA!Q35</f>
        <v>0</v>
      </c>
      <c r="AC35">
        <f t="shared" si="0"/>
        <v>0.60363911999999986</v>
      </c>
      <c r="AD35">
        <f t="shared" si="1"/>
        <v>71.258160879999991</v>
      </c>
      <c r="AE35">
        <f>'IDT-1'!E35</f>
        <v>0</v>
      </c>
      <c r="AF35" s="24"/>
      <c r="AG35">
        <f t="shared" si="2"/>
        <v>71.258160879999991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0.63180000000000003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48.23</v>
      </c>
      <c r="AB36" s="75">
        <f>-STOA!Q36</f>
        <v>0</v>
      </c>
      <c r="AC36">
        <f t="shared" si="0"/>
        <v>0.60363911999999986</v>
      </c>
      <c r="AD36">
        <f t="shared" si="1"/>
        <v>71.258160879999991</v>
      </c>
      <c r="AE36">
        <f>'IDT-1'!E36</f>
        <v>0</v>
      </c>
      <c r="AF36" s="24"/>
      <c r="AG36">
        <f t="shared" si="2"/>
        <v>71.258160879999991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0.63180000000000003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48.23</v>
      </c>
      <c r="AB37" s="75">
        <f>-STOA!Q37</f>
        <v>0</v>
      </c>
      <c r="AC37">
        <f t="shared" si="0"/>
        <v>0.60363911999999986</v>
      </c>
      <c r="AD37">
        <f t="shared" si="1"/>
        <v>71.258160879999991</v>
      </c>
      <c r="AE37">
        <f>'IDT-1'!E37</f>
        <v>0</v>
      </c>
      <c r="AF37" s="24"/>
      <c r="AG37">
        <f t="shared" si="2"/>
        <v>71.258160879999991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0.63180000000000003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48.23</v>
      </c>
      <c r="AB38" s="75">
        <f>-STOA!Q38</f>
        <v>0</v>
      </c>
      <c r="AC38">
        <f t="shared" si="0"/>
        <v>0.60363911999999986</v>
      </c>
      <c r="AD38">
        <f t="shared" si="1"/>
        <v>71.258160879999991</v>
      </c>
      <c r="AE38">
        <f>'IDT-1'!E38</f>
        <v>0</v>
      </c>
      <c r="AF38" s="24"/>
      <c r="AG38">
        <f t="shared" si="2"/>
        <v>71.258160879999991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0.63180000000000003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101.28999999999999</v>
      </c>
      <c r="AB39" s="75">
        <f>-STOA!Q39</f>
        <v>0</v>
      </c>
      <c r="AC39">
        <f t="shared" si="0"/>
        <v>1.0493431199999999</v>
      </c>
      <c r="AD39">
        <f t="shared" si="1"/>
        <v>123.87245687999999</v>
      </c>
      <c r="AE39">
        <f>'IDT-1'!E39</f>
        <v>0</v>
      </c>
      <c r="AF39" s="24"/>
      <c r="AG39">
        <f t="shared" si="2"/>
        <v>123.87245687999999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0.63180000000000003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101.28999999999999</v>
      </c>
      <c r="AB40" s="75">
        <f>-STOA!Q40</f>
        <v>0</v>
      </c>
      <c r="AC40">
        <f t="shared" si="0"/>
        <v>1.0493431199999999</v>
      </c>
      <c r="AD40">
        <f t="shared" si="1"/>
        <v>123.87245687999999</v>
      </c>
      <c r="AE40">
        <f>'IDT-1'!E40</f>
        <v>0</v>
      </c>
      <c r="AF40" s="24"/>
      <c r="AG40">
        <f t="shared" si="2"/>
        <v>123.87245687999999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0.63180000000000003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101.28999999999999</v>
      </c>
      <c r="AB41" s="75">
        <f>-STOA!Q41</f>
        <v>0</v>
      </c>
      <c r="AC41">
        <f t="shared" si="0"/>
        <v>1.0493431199999999</v>
      </c>
      <c r="AD41">
        <f t="shared" si="1"/>
        <v>123.87245687999999</v>
      </c>
      <c r="AE41">
        <f>'IDT-1'!E41</f>
        <v>0</v>
      </c>
      <c r="AF41" s="24"/>
      <c r="AG41">
        <f t="shared" si="2"/>
        <v>123.87245687999999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0.63180000000000003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101.28999999999999</v>
      </c>
      <c r="AB42" s="75">
        <f>-STOA!Q42</f>
        <v>0</v>
      </c>
      <c r="AC42">
        <f t="shared" si="0"/>
        <v>1.0493431199999999</v>
      </c>
      <c r="AD42">
        <f t="shared" si="1"/>
        <v>123.87245687999999</v>
      </c>
      <c r="AE42">
        <f>'IDT-1'!E42</f>
        <v>0</v>
      </c>
      <c r="AF42" s="24"/>
      <c r="AG42">
        <f t="shared" si="2"/>
        <v>123.87245687999999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0.63180000000000003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96.47</v>
      </c>
      <c r="AB43" s="75">
        <f>-STOA!Q43</f>
        <v>0</v>
      </c>
      <c r="AC43">
        <f t="shared" si="0"/>
        <v>1.00885512</v>
      </c>
      <c r="AD43">
        <f t="shared" si="1"/>
        <v>119.09294487999999</v>
      </c>
      <c r="AE43">
        <f>'IDT-1'!E43</f>
        <v>0</v>
      </c>
      <c r="AF43" s="24"/>
      <c r="AG43">
        <f t="shared" si="2"/>
        <v>119.09294487999999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0.63180000000000003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96.47</v>
      </c>
      <c r="AB44" s="75">
        <f>-STOA!Q44</f>
        <v>0</v>
      </c>
      <c r="AC44">
        <f t="shared" si="0"/>
        <v>1.00885512</v>
      </c>
      <c r="AD44">
        <f t="shared" si="1"/>
        <v>119.09294487999999</v>
      </c>
      <c r="AE44">
        <f>'IDT-1'!E44</f>
        <v>0</v>
      </c>
      <c r="AF44" s="24"/>
      <c r="AG44">
        <f t="shared" si="2"/>
        <v>119.09294487999999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0.63180000000000003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96.47</v>
      </c>
      <c r="AB45" s="75">
        <f>-STOA!Q45</f>
        <v>0</v>
      </c>
      <c r="AC45">
        <f t="shared" si="0"/>
        <v>1.00885512</v>
      </c>
      <c r="AD45">
        <f t="shared" si="1"/>
        <v>119.09294487999999</v>
      </c>
      <c r="AE45">
        <f>'IDT-1'!E45</f>
        <v>0</v>
      </c>
      <c r="AF45" s="24"/>
      <c r="AG45">
        <f t="shared" si="2"/>
        <v>119.09294487999999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0.63180000000000003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96.47</v>
      </c>
      <c r="AB46" s="75">
        <f>-STOA!Q46</f>
        <v>0</v>
      </c>
      <c r="AC46">
        <f t="shared" si="0"/>
        <v>1.00885512</v>
      </c>
      <c r="AD46">
        <f t="shared" si="1"/>
        <v>119.09294487999999</v>
      </c>
      <c r="AE46">
        <f>'IDT-1'!E46</f>
        <v>0</v>
      </c>
      <c r="AF46" s="24"/>
      <c r="AG46">
        <f t="shared" si="2"/>
        <v>119.09294487999999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0.63180000000000003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22.998970226102532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72.150000000000006</v>
      </c>
      <c r="AB47" s="75">
        <f>-STOA!Q47</f>
        <v>0</v>
      </c>
      <c r="AC47">
        <f t="shared" si="0"/>
        <v>0.80455846989926127</v>
      </c>
      <c r="AD47">
        <f t="shared" si="1"/>
        <v>94.97621175620327</v>
      </c>
      <c r="AE47">
        <f>'IDT-1'!E47</f>
        <v>0</v>
      </c>
      <c r="AF47" s="24"/>
      <c r="AG47">
        <f t="shared" si="2"/>
        <v>94.97621175620327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0.63180000000000003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22.998970226102532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72.150000000000006</v>
      </c>
      <c r="AB48" s="75">
        <f>-STOA!Q48</f>
        <v>0</v>
      </c>
      <c r="AC48">
        <f t="shared" si="0"/>
        <v>0.80455846989926127</v>
      </c>
      <c r="AD48">
        <f t="shared" si="1"/>
        <v>94.97621175620327</v>
      </c>
      <c r="AE48">
        <f>'IDT-1'!E48</f>
        <v>0</v>
      </c>
      <c r="AF48" s="24"/>
      <c r="AG48">
        <f t="shared" si="2"/>
        <v>94.97621175620327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0.63180000000000003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22.998970226102532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72.150000000000006</v>
      </c>
      <c r="AB49" s="75">
        <f>-STOA!Q49</f>
        <v>0</v>
      </c>
      <c r="AC49">
        <f t="shared" si="0"/>
        <v>0.80455846989926127</v>
      </c>
      <c r="AD49">
        <f t="shared" si="1"/>
        <v>94.97621175620327</v>
      </c>
      <c r="AE49">
        <f>'IDT-1'!E49</f>
        <v>0</v>
      </c>
      <c r="AF49" s="24"/>
      <c r="AG49">
        <f t="shared" si="2"/>
        <v>94.97621175620327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0.63180000000000003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22.998970226102532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72.150000000000006</v>
      </c>
      <c r="AB50" s="75">
        <f>-STOA!Q50</f>
        <v>0</v>
      </c>
      <c r="AC50">
        <f t="shared" si="0"/>
        <v>0.80455846989926127</v>
      </c>
      <c r="AD50">
        <f t="shared" si="1"/>
        <v>94.97621175620327</v>
      </c>
      <c r="AE50">
        <f>'IDT-1'!E50</f>
        <v>0</v>
      </c>
      <c r="AF50" s="24"/>
      <c r="AG50">
        <f t="shared" si="2"/>
        <v>94.97621175620327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0.63180000000000003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19.000858058980263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72.150000000000006</v>
      </c>
      <c r="AB51" s="75">
        <f>-STOA!Q51</f>
        <v>0</v>
      </c>
      <c r="AC51">
        <f t="shared" si="0"/>
        <v>0.77097432769543428</v>
      </c>
      <c r="AD51">
        <f t="shared" si="1"/>
        <v>91.011683731284833</v>
      </c>
      <c r="AE51">
        <f>'IDT-1'!E51</f>
        <v>0</v>
      </c>
      <c r="AF51" s="24"/>
      <c r="AG51">
        <f t="shared" si="2"/>
        <v>91.011683731284833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19.000858058980263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72.150000000000006</v>
      </c>
      <c r="AB52" s="75">
        <f>-STOA!Q52</f>
        <v>0</v>
      </c>
      <c r="AC52">
        <f t="shared" si="0"/>
        <v>0.77097432769543428</v>
      </c>
      <c r="AD52">
        <f t="shared" si="1"/>
        <v>91.011683731284833</v>
      </c>
      <c r="AE52">
        <f>'IDT-1'!E52</f>
        <v>0</v>
      </c>
      <c r="AF52" s="24"/>
      <c r="AG52">
        <f t="shared" si="2"/>
        <v>91.011683731284833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72.150000000000006</v>
      </c>
      <c r="AB53" s="75">
        <f>-STOA!Q53</f>
        <v>0</v>
      </c>
      <c r="AC53">
        <f t="shared" si="0"/>
        <v>0.77677077686773754</v>
      </c>
      <c r="AD53">
        <f t="shared" si="1"/>
        <v>91.695940755005793</v>
      </c>
      <c r="AE53">
        <f>'IDT-1'!E53</f>
        <v>0</v>
      </c>
      <c r="AF53" s="24"/>
      <c r="AG53">
        <f t="shared" si="2"/>
        <v>91.695940755005793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0.63180000000000003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72.150000000000006</v>
      </c>
      <c r="AB54" s="75">
        <f>-STOA!Q54</f>
        <v>0</v>
      </c>
      <c r="AC54">
        <f t="shared" si="0"/>
        <v>0.77677077686773754</v>
      </c>
      <c r="AD54">
        <f t="shared" si="1"/>
        <v>91.695940755005793</v>
      </c>
      <c r="AE54">
        <f>'IDT-1'!E54</f>
        <v>0</v>
      </c>
      <c r="AF54" s="24"/>
      <c r="AG54">
        <f t="shared" si="2"/>
        <v>91.695940755005793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0.63180000000000003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72.150000000000006</v>
      </c>
      <c r="AB55" s="75">
        <f>-STOA!Q55</f>
        <v>0</v>
      </c>
      <c r="AC55">
        <f t="shared" si="0"/>
        <v>0.77677077686773754</v>
      </c>
      <c r="AD55">
        <f t="shared" si="1"/>
        <v>91.695940755005793</v>
      </c>
      <c r="AE55">
        <f>'IDT-1'!E55</f>
        <v>0</v>
      </c>
      <c r="AF55" s="24"/>
      <c r="AG55">
        <f t="shared" si="2"/>
        <v>91.695940755005793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0.63180000000000003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72.150000000000006</v>
      </c>
      <c r="AB56" s="75">
        <f>-STOA!Q56</f>
        <v>0</v>
      </c>
      <c r="AC56">
        <f t="shared" si="0"/>
        <v>0.77677077686773754</v>
      </c>
      <c r="AD56">
        <f t="shared" si="1"/>
        <v>91.695940755005793</v>
      </c>
      <c r="AE56">
        <f>'IDT-1'!E56</f>
        <v>0</v>
      </c>
      <c r="AF56" s="24"/>
      <c r="AG56">
        <f t="shared" si="2"/>
        <v>91.695940755005793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0.63180000000000003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72.150000000000006</v>
      </c>
      <c r="AB57" s="75">
        <f>-STOA!Q57</f>
        <v>0</v>
      </c>
      <c r="AC57">
        <f t="shared" si="0"/>
        <v>0.77677077686773754</v>
      </c>
      <c r="AD57">
        <f t="shared" si="1"/>
        <v>91.695940755005793</v>
      </c>
      <c r="AE57">
        <f>'IDT-1'!E57</f>
        <v>0</v>
      </c>
      <c r="AF57" s="24"/>
      <c r="AG57">
        <f t="shared" si="2"/>
        <v>91.695940755005793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0.63180000000000003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72.150000000000006</v>
      </c>
      <c r="AB58" s="75">
        <f>-STOA!Q58</f>
        <v>0</v>
      </c>
      <c r="AC58">
        <f t="shared" si="0"/>
        <v>0.77677077686773754</v>
      </c>
      <c r="AD58">
        <f t="shared" si="1"/>
        <v>91.695940755005793</v>
      </c>
      <c r="AE58">
        <f>'IDT-1'!E58</f>
        <v>0</v>
      </c>
      <c r="AF58" s="24"/>
      <c r="AG58">
        <f t="shared" si="2"/>
        <v>91.695940755005793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0.63180000000000003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72.150000000000006</v>
      </c>
      <c r="AB59" s="75">
        <f>-STOA!Q59</f>
        <v>0</v>
      </c>
      <c r="AC59">
        <f t="shared" si="0"/>
        <v>0.77677077686773754</v>
      </c>
      <c r="AD59">
        <f t="shared" si="1"/>
        <v>91.695940755005793</v>
      </c>
      <c r="AE59">
        <f>'IDT-1'!E59</f>
        <v>0</v>
      </c>
      <c r="AF59" s="24"/>
      <c r="AG59">
        <f t="shared" si="2"/>
        <v>91.695940755005793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0.63180000000000003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72.150000000000006</v>
      </c>
      <c r="AB60" s="75">
        <f>-STOA!Q60</f>
        <v>0</v>
      </c>
      <c r="AC60">
        <f t="shared" si="0"/>
        <v>0.77677077686773754</v>
      </c>
      <c r="AD60">
        <f t="shared" si="1"/>
        <v>91.695940755005793</v>
      </c>
      <c r="AE60">
        <f>'IDT-1'!E60</f>
        <v>0</v>
      </c>
      <c r="AF60" s="24"/>
      <c r="AG60">
        <f t="shared" si="2"/>
        <v>91.695940755005793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0.63180000000000003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72.150000000000006</v>
      </c>
      <c r="AB61" s="75">
        <f>-STOA!Q61</f>
        <v>0</v>
      </c>
      <c r="AC61">
        <f t="shared" si="0"/>
        <v>0.77677077686773754</v>
      </c>
      <c r="AD61">
        <f t="shared" si="1"/>
        <v>91.695940755005793</v>
      </c>
      <c r="AE61">
        <f>'IDT-1'!E61</f>
        <v>0</v>
      </c>
      <c r="AF61" s="24"/>
      <c r="AG61">
        <f t="shared" si="2"/>
        <v>91.695940755005793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0.63180000000000003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72.150000000000006</v>
      </c>
      <c r="AB62" s="75">
        <f>-STOA!Q62</f>
        <v>0</v>
      </c>
      <c r="AC62">
        <f t="shared" si="0"/>
        <v>0.77677077686773754</v>
      </c>
      <c r="AD62">
        <f t="shared" si="1"/>
        <v>91.695940755005793</v>
      </c>
      <c r="AE62">
        <f>'IDT-1'!E62</f>
        <v>0</v>
      </c>
      <c r="AF62" s="24"/>
      <c r="AG62">
        <f t="shared" si="2"/>
        <v>91.695940755005793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0.77760000000000007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72.150000000000006</v>
      </c>
      <c r="AB63" s="75">
        <f>-STOA!Q63</f>
        <v>0</v>
      </c>
      <c r="AC63">
        <f t="shared" si="0"/>
        <v>0.7779954968677375</v>
      </c>
      <c r="AD63">
        <f t="shared" si="1"/>
        <v>91.840516035005791</v>
      </c>
      <c r="AE63">
        <f>'IDT-1'!E63</f>
        <v>0</v>
      </c>
      <c r="AF63" s="24"/>
      <c r="AG63">
        <f t="shared" si="2"/>
        <v>91.840516035005791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0.77760000000000007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72.150000000000006</v>
      </c>
      <c r="AB64" s="75">
        <f>-STOA!Q64</f>
        <v>0</v>
      </c>
      <c r="AC64">
        <f t="shared" si="0"/>
        <v>0.7779954968677375</v>
      </c>
      <c r="AD64">
        <f t="shared" si="1"/>
        <v>91.840516035005791</v>
      </c>
      <c r="AE64">
        <f>'IDT-1'!E64</f>
        <v>0</v>
      </c>
      <c r="AF64" s="24"/>
      <c r="AG64">
        <f t="shared" si="2"/>
        <v>91.840516035005791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0.77760000000000007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72.150000000000006</v>
      </c>
      <c r="AB65" s="75">
        <f>-STOA!Q65</f>
        <v>0</v>
      </c>
      <c r="AC65">
        <f t="shared" si="0"/>
        <v>0.7779954968677375</v>
      </c>
      <c r="AD65">
        <f t="shared" si="1"/>
        <v>91.840516035005791</v>
      </c>
      <c r="AE65">
        <f>'IDT-1'!E65</f>
        <v>0</v>
      </c>
      <c r="AF65" s="24"/>
      <c r="AG65">
        <f t="shared" si="2"/>
        <v>91.840516035005791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0.77760000000000007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72.150000000000006</v>
      </c>
      <c r="AB66" s="75">
        <f>-STOA!Q66</f>
        <v>0</v>
      </c>
      <c r="AC66">
        <f t="shared" si="0"/>
        <v>0.7779954968677375</v>
      </c>
      <c r="AD66">
        <f t="shared" si="1"/>
        <v>91.840516035005791</v>
      </c>
      <c r="AE66">
        <f>'IDT-1'!E66</f>
        <v>0</v>
      </c>
      <c r="AF66" s="24"/>
      <c r="AG66">
        <f t="shared" si="2"/>
        <v>91.840516035005791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0.77760000000000007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82</v>
      </c>
      <c r="AB67" s="75">
        <f>-STOA!Q67</f>
        <v>0</v>
      </c>
      <c r="AC67">
        <f t="shared" si="0"/>
        <v>0.86073549686773754</v>
      </c>
      <c r="AD67">
        <f t="shared" si="1"/>
        <v>101.60777603500578</v>
      </c>
      <c r="AE67">
        <f>'IDT-1'!E67</f>
        <v>0</v>
      </c>
      <c r="AF67" s="24"/>
      <c r="AG67">
        <f t="shared" si="2"/>
        <v>101.60777603500578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0.77760000000000007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0.86073549686773754</v>
      </c>
      <c r="AD68">
        <f t="shared" ref="AD68:AD98" si="4">SUM(B68:AB68,AI68:AV68)-AC68</f>
        <v>101.60777603500578</v>
      </c>
      <c r="AE68">
        <f>'IDT-1'!E68</f>
        <v>0</v>
      </c>
      <c r="AF68" s="24"/>
      <c r="AG68">
        <f t="shared" ref="AG68:AG98" si="5">SUM(AD68:AF68)</f>
        <v>101.60777603500578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0.77760000000000007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82</v>
      </c>
      <c r="AB69" s="75">
        <f>-STOA!Q69</f>
        <v>0</v>
      </c>
      <c r="AC69">
        <f t="shared" si="3"/>
        <v>0.86073549686773754</v>
      </c>
      <c r="AD69">
        <f t="shared" si="4"/>
        <v>101.60777603500578</v>
      </c>
      <c r="AE69">
        <f>'IDT-1'!E69</f>
        <v>0</v>
      </c>
      <c r="AF69" s="24"/>
      <c r="AG69">
        <f t="shared" si="5"/>
        <v>101.60777603500578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0.77760000000000007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82</v>
      </c>
      <c r="AB70" s="75">
        <f>-STOA!Q70</f>
        <v>0</v>
      </c>
      <c r="AC70">
        <f t="shared" si="3"/>
        <v>0.86073549686773754</v>
      </c>
      <c r="AD70">
        <f t="shared" si="4"/>
        <v>101.60777603500578</v>
      </c>
      <c r="AE70">
        <f>'IDT-1'!E70</f>
        <v>0</v>
      </c>
      <c r="AF70" s="24"/>
      <c r="AG70">
        <f t="shared" si="5"/>
        <v>101.60777603500578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0.77760000000000007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48.23</v>
      </c>
      <c r="AB71" s="75">
        <f>-STOA!Q71</f>
        <v>0</v>
      </c>
      <c r="AC71">
        <f t="shared" si="3"/>
        <v>0.57706749686773751</v>
      </c>
      <c r="AD71">
        <f t="shared" si="4"/>
        <v>68.12144403500578</v>
      </c>
      <c r="AE71">
        <f>'IDT-1'!E71</f>
        <v>0</v>
      </c>
      <c r="AF71" s="24"/>
      <c r="AG71">
        <f t="shared" si="5"/>
        <v>68.12144403500578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0.77760000000000007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48.23</v>
      </c>
      <c r="AB72" s="75">
        <f>-STOA!Q72</f>
        <v>0</v>
      </c>
      <c r="AC72">
        <f t="shared" si="3"/>
        <v>0.57706749686773751</v>
      </c>
      <c r="AD72">
        <f t="shared" si="4"/>
        <v>68.12144403500578</v>
      </c>
      <c r="AE72">
        <f>'IDT-1'!E72</f>
        <v>0</v>
      </c>
      <c r="AF72" s="24"/>
      <c r="AG72">
        <f t="shared" si="5"/>
        <v>68.12144403500578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0.77760000000000007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19.000858058980263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48.23</v>
      </c>
      <c r="AB73" s="75">
        <f>-STOA!Q73</f>
        <v>0</v>
      </c>
      <c r="AC73">
        <f t="shared" si="3"/>
        <v>0.57127104769543424</v>
      </c>
      <c r="AD73">
        <f t="shared" si="4"/>
        <v>67.437187011284834</v>
      </c>
      <c r="AE73">
        <f>'IDT-1'!E73</f>
        <v>0</v>
      </c>
      <c r="AF73" s="24"/>
      <c r="AG73">
        <f t="shared" si="5"/>
        <v>67.437187011284834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0.77760000000000007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19.000858058980263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48.23</v>
      </c>
      <c r="AB74" s="75">
        <f>-STOA!Q74</f>
        <v>0</v>
      </c>
      <c r="AC74">
        <f t="shared" si="3"/>
        <v>0.57127104769543424</v>
      </c>
      <c r="AD74">
        <f t="shared" si="4"/>
        <v>67.437187011284834</v>
      </c>
      <c r="AE74">
        <f>'IDT-1'!E74</f>
        <v>0</v>
      </c>
      <c r="AF74" s="24"/>
      <c r="AG74">
        <f t="shared" si="5"/>
        <v>67.437187011284834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0.77760000000000007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19.000858058980263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48.23</v>
      </c>
      <c r="AB75" s="75">
        <f>-STOA!Q75</f>
        <v>0</v>
      </c>
      <c r="AC75">
        <f t="shared" si="3"/>
        <v>0.57127104769543424</v>
      </c>
      <c r="AD75">
        <f t="shared" si="4"/>
        <v>67.437187011284834</v>
      </c>
      <c r="AE75">
        <f>'IDT-1'!E75</f>
        <v>0</v>
      </c>
      <c r="AF75" s="24"/>
      <c r="AG75">
        <f t="shared" si="5"/>
        <v>67.437187011284834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0.77760000000000007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19.000858058980263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48.23</v>
      </c>
      <c r="AB76" s="75">
        <f>-STOA!Q76</f>
        <v>0</v>
      </c>
      <c r="AC76">
        <f t="shared" si="3"/>
        <v>0.57127104769543424</v>
      </c>
      <c r="AD76">
        <f t="shared" si="4"/>
        <v>67.437187011284834</v>
      </c>
      <c r="AE76">
        <f>'IDT-1'!E76</f>
        <v>0</v>
      </c>
      <c r="AF76" s="24"/>
      <c r="AG76">
        <f t="shared" si="5"/>
        <v>67.437187011284834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0.77760000000000007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48.23</v>
      </c>
      <c r="AB77" s="75">
        <f>-STOA!Q77</f>
        <v>0</v>
      </c>
      <c r="AC77">
        <f t="shared" si="3"/>
        <v>0.57706749686773751</v>
      </c>
      <c r="AD77">
        <f t="shared" si="4"/>
        <v>68.12144403500578</v>
      </c>
      <c r="AE77">
        <f>'IDT-1'!E77</f>
        <v>0</v>
      </c>
      <c r="AF77" s="24"/>
      <c r="AG77">
        <f t="shared" si="5"/>
        <v>68.12144403500578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0.81162000000000001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48.23</v>
      </c>
      <c r="AB78" s="75">
        <f>-STOA!Q78</f>
        <v>0</v>
      </c>
      <c r="AC78">
        <f t="shared" si="3"/>
        <v>0.57735326486773753</v>
      </c>
      <c r="AD78">
        <f t="shared" si="4"/>
        <v>68.15517826700578</v>
      </c>
      <c r="AE78">
        <f>'IDT-1'!E78</f>
        <v>0</v>
      </c>
      <c r="AF78" s="24"/>
      <c r="AG78">
        <f t="shared" si="5"/>
        <v>68.15517826700578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0.81162000000000001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48.23</v>
      </c>
      <c r="AB79" s="75">
        <f>-STOA!Q79</f>
        <v>0</v>
      </c>
      <c r="AC79">
        <f t="shared" si="3"/>
        <v>0.57735326486773753</v>
      </c>
      <c r="AD79">
        <f t="shared" si="4"/>
        <v>68.15517826700578</v>
      </c>
      <c r="AE79">
        <f>'IDT-1'!E79</f>
        <v>0</v>
      </c>
      <c r="AF79" s="24"/>
      <c r="AG79">
        <f t="shared" si="5"/>
        <v>68.15517826700578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0.81162000000000001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48.23</v>
      </c>
      <c r="AB80" s="75">
        <f>-STOA!Q80</f>
        <v>0</v>
      </c>
      <c r="AC80">
        <f t="shared" si="3"/>
        <v>0.57735326486773753</v>
      </c>
      <c r="AD80">
        <f t="shared" si="4"/>
        <v>68.15517826700578</v>
      </c>
      <c r="AE80">
        <f>'IDT-1'!E80</f>
        <v>0</v>
      </c>
      <c r="AF80" s="24"/>
      <c r="AG80">
        <f t="shared" si="5"/>
        <v>68.15517826700578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0.81162000000000001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48.23</v>
      </c>
      <c r="AB81" s="75">
        <f>-STOA!Q81</f>
        <v>0</v>
      </c>
      <c r="AC81">
        <f t="shared" si="3"/>
        <v>0.57735326486773753</v>
      </c>
      <c r="AD81">
        <f t="shared" si="4"/>
        <v>68.15517826700578</v>
      </c>
      <c r="AE81">
        <f>'IDT-1'!E81</f>
        <v>0</v>
      </c>
      <c r="AF81" s="24"/>
      <c r="AG81">
        <f t="shared" si="5"/>
        <v>68.15517826700578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0.81162000000000001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48.23</v>
      </c>
      <c r="AB82" s="75">
        <f>-STOA!Q82</f>
        <v>0</v>
      </c>
      <c r="AC82">
        <f t="shared" si="3"/>
        <v>0.57735326486773753</v>
      </c>
      <c r="AD82">
        <f t="shared" si="4"/>
        <v>68.15517826700578</v>
      </c>
      <c r="AE82">
        <f>'IDT-1'!E82</f>
        <v>0</v>
      </c>
      <c r="AF82" s="24"/>
      <c r="AG82">
        <f t="shared" si="5"/>
        <v>68.15517826700578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0.81162000000000001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48.23</v>
      </c>
      <c r="AB83" s="75">
        <f>-STOA!Q83</f>
        <v>0</v>
      </c>
      <c r="AC83">
        <f t="shared" si="3"/>
        <v>0.57735326486773753</v>
      </c>
      <c r="AD83">
        <f t="shared" si="4"/>
        <v>68.15517826700578</v>
      </c>
      <c r="AE83">
        <f>'IDT-1'!E83</f>
        <v>0</v>
      </c>
      <c r="AF83" s="24"/>
      <c r="AG83">
        <f t="shared" si="5"/>
        <v>68.15517826700578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0.81162000000000001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48.23</v>
      </c>
      <c r="AB84" s="75">
        <f>-STOA!Q84</f>
        <v>0</v>
      </c>
      <c r="AC84">
        <f t="shared" si="3"/>
        <v>0.57735326486773753</v>
      </c>
      <c r="AD84">
        <f t="shared" si="4"/>
        <v>68.15517826700578</v>
      </c>
      <c r="AE84">
        <f>'IDT-1'!E84</f>
        <v>0</v>
      </c>
      <c r="AF84" s="24"/>
      <c r="AG84">
        <f t="shared" si="5"/>
        <v>68.15517826700578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0.81162000000000001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48.23</v>
      </c>
      <c r="AB85" s="75">
        <f>-STOA!Q85</f>
        <v>0</v>
      </c>
      <c r="AC85">
        <f t="shared" si="3"/>
        <v>0.57735326486773753</v>
      </c>
      <c r="AD85">
        <f t="shared" si="4"/>
        <v>68.15517826700578</v>
      </c>
      <c r="AE85">
        <f>'IDT-1'!E85</f>
        <v>0</v>
      </c>
      <c r="AF85" s="24"/>
      <c r="AG85">
        <f t="shared" si="5"/>
        <v>68.15517826700578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0.81162000000000001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48.23</v>
      </c>
      <c r="AB86" s="75">
        <f>-STOA!Q86</f>
        <v>0</v>
      </c>
      <c r="AC86">
        <f t="shared" si="3"/>
        <v>0.57735326486773753</v>
      </c>
      <c r="AD86">
        <f t="shared" si="4"/>
        <v>68.15517826700578</v>
      </c>
      <c r="AE86">
        <f>'IDT-1'!E86</f>
        <v>0</v>
      </c>
      <c r="AF86" s="24"/>
      <c r="AG86">
        <f t="shared" si="5"/>
        <v>68.15517826700578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0.81162000000000001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48.23</v>
      </c>
      <c r="AB87" s="75">
        <f>-STOA!Q87</f>
        <v>0</v>
      </c>
      <c r="AC87">
        <f t="shared" si="3"/>
        <v>0.57735326486773753</v>
      </c>
      <c r="AD87">
        <f t="shared" si="4"/>
        <v>68.15517826700578</v>
      </c>
      <c r="AE87">
        <f>'IDT-1'!E87</f>
        <v>0</v>
      </c>
      <c r="AF87" s="24"/>
      <c r="AG87">
        <f t="shared" si="5"/>
        <v>68.15517826700578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0.81162000000000001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48.23</v>
      </c>
      <c r="AB88" s="75">
        <f>-STOA!Q88</f>
        <v>0</v>
      </c>
      <c r="AC88">
        <f t="shared" si="3"/>
        <v>0.57735326486773753</v>
      </c>
      <c r="AD88">
        <f t="shared" si="4"/>
        <v>68.15517826700578</v>
      </c>
      <c r="AE88">
        <f>'IDT-1'!E88</f>
        <v>0</v>
      </c>
      <c r="AF88" s="24"/>
      <c r="AG88">
        <f t="shared" si="5"/>
        <v>68.15517826700578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0.81162000000000001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48.23</v>
      </c>
      <c r="AB89" s="75">
        <f>-STOA!Q89</f>
        <v>0</v>
      </c>
      <c r="AC89">
        <f t="shared" si="3"/>
        <v>0.57735326486773753</v>
      </c>
      <c r="AD89">
        <f t="shared" si="4"/>
        <v>68.15517826700578</v>
      </c>
      <c r="AE89">
        <f>'IDT-1'!E89</f>
        <v>0</v>
      </c>
      <c r="AF89" s="24"/>
      <c r="AG89">
        <f t="shared" si="5"/>
        <v>68.15517826700578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0.81162000000000001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48.23</v>
      </c>
      <c r="AB90" s="75">
        <f>-STOA!Q90</f>
        <v>0</v>
      </c>
      <c r="AC90">
        <f t="shared" si="3"/>
        <v>0.57735326486773753</v>
      </c>
      <c r="AD90">
        <f t="shared" si="4"/>
        <v>68.15517826700578</v>
      </c>
      <c r="AE90">
        <f>'IDT-1'!E90</f>
        <v>0</v>
      </c>
      <c r="AF90" s="24"/>
      <c r="AG90">
        <f t="shared" si="5"/>
        <v>68.15517826700578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0.81162000000000001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48.23</v>
      </c>
      <c r="AB91" s="75">
        <f>-STOA!Q91</f>
        <v>0</v>
      </c>
      <c r="AC91">
        <f t="shared" si="3"/>
        <v>0.57735326486773753</v>
      </c>
      <c r="AD91">
        <f t="shared" si="4"/>
        <v>68.15517826700578</v>
      </c>
      <c r="AE91">
        <f>'IDT-1'!E91</f>
        <v>0</v>
      </c>
      <c r="AF91" s="24"/>
      <c r="AG91">
        <f t="shared" si="5"/>
        <v>68.15517826700578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0.81162000000000001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48.23</v>
      </c>
      <c r="AB92" s="75">
        <f>-STOA!Q92</f>
        <v>0</v>
      </c>
      <c r="AC92">
        <f t="shared" si="3"/>
        <v>0.57735326486773753</v>
      </c>
      <c r="AD92">
        <f t="shared" si="4"/>
        <v>68.15517826700578</v>
      </c>
      <c r="AE92">
        <f>'IDT-1'!E92</f>
        <v>0</v>
      </c>
      <c r="AF92" s="24"/>
      <c r="AG92">
        <f t="shared" si="5"/>
        <v>68.15517826700578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0.81162000000000001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48.23</v>
      </c>
      <c r="AB93" s="75">
        <f>-STOA!Q93</f>
        <v>0</v>
      </c>
      <c r="AC93">
        <f t="shared" si="3"/>
        <v>0.57735326486773753</v>
      </c>
      <c r="AD93">
        <f t="shared" si="4"/>
        <v>68.15517826700578</v>
      </c>
      <c r="AE93">
        <f>'IDT-1'!E93</f>
        <v>0</v>
      </c>
      <c r="AF93" s="24"/>
      <c r="AG93">
        <f t="shared" si="5"/>
        <v>68.15517826700578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0.81162000000000001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48.23</v>
      </c>
      <c r="AB94" s="75">
        <f>-STOA!Q94</f>
        <v>0</v>
      </c>
      <c r="AC94">
        <f t="shared" si="3"/>
        <v>0.57735326486773753</v>
      </c>
      <c r="AD94">
        <f t="shared" si="4"/>
        <v>68.15517826700578</v>
      </c>
      <c r="AE94">
        <f>'IDT-1'!E94</f>
        <v>0</v>
      </c>
      <c r="AF94" s="24"/>
      <c r="AG94">
        <f t="shared" si="5"/>
        <v>68.15517826700578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0.81162000000000001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48.23</v>
      </c>
      <c r="AB95" s="75">
        <f>-STOA!Q95</f>
        <v>0</v>
      </c>
      <c r="AC95">
        <f t="shared" si="3"/>
        <v>0.57735326486773753</v>
      </c>
      <c r="AD95">
        <f t="shared" si="4"/>
        <v>68.15517826700578</v>
      </c>
      <c r="AE95">
        <f>'IDT-1'!E95</f>
        <v>0</v>
      </c>
      <c r="AF95" s="24"/>
      <c r="AG95">
        <f t="shared" si="5"/>
        <v>68.15517826700578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0.81162000000000001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48.23</v>
      </c>
      <c r="AB96" s="75">
        <f>-STOA!Q96</f>
        <v>0</v>
      </c>
      <c r="AC96">
        <f t="shared" si="3"/>
        <v>0.57735326486773753</v>
      </c>
      <c r="AD96">
        <f t="shared" si="4"/>
        <v>68.15517826700578</v>
      </c>
      <c r="AE96">
        <f>'IDT-1'!E96</f>
        <v>0</v>
      </c>
      <c r="AF96" s="24"/>
      <c r="AG96">
        <f t="shared" si="5"/>
        <v>68.15517826700578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0.81162000000000001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48.23</v>
      </c>
      <c r="AB97" s="75">
        <f>-STOA!Q97</f>
        <v>0</v>
      </c>
      <c r="AC97">
        <f t="shared" si="3"/>
        <v>0.57735326486773753</v>
      </c>
      <c r="AD97">
        <f t="shared" si="4"/>
        <v>68.15517826700578</v>
      </c>
      <c r="AE97">
        <f>'IDT-1'!E97</f>
        <v>0</v>
      </c>
      <c r="AF97" s="24"/>
      <c r="AG97">
        <f t="shared" si="5"/>
        <v>68.15517826700578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0.81162000000000001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48.23</v>
      </c>
      <c r="AB98" s="75">
        <f>-STOA!Q98</f>
        <v>0</v>
      </c>
      <c r="AC98">
        <f t="shared" si="3"/>
        <v>0.57735326486773753</v>
      </c>
      <c r="AD98">
        <f t="shared" si="4"/>
        <v>68.15517826700578</v>
      </c>
      <c r="AE98">
        <f>'IDT-1'!E98</f>
        <v>0</v>
      </c>
      <c r="AF98" s="24"/>
      <c r="AG98">
        <f t="shared" si="5"/>
        <v>68.15517826700578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0.51125482839924508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1.4121899999999974</v>
      </c>
      <c r="AB99" s="75">
        <f t="shared" si="6"/>
        <v>0</v>
      </c>
      <c r="AC99">
        <f t="shared" si="6"/>
        <v>1.6294278700553659E-2</v>
      </c>
      <c r="AD99">
        <f t="shared" si="6"/>
        <v>1.9235008046986903</v>
      </c>
      <c r="AE99">
        <f t="shared" si="6"/>
        <v>0</v>
      </c>
      <c r="AG99">
        <f t="shared" si="6"/>
        <v>1.9235008046986903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45354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5.8211999999999993E-2</v>
      </c>
      <c r="AD3">
        <f>SUM(B3:AB3,AI3:AV3)-AC3</f>
        <v>6.8717879999999996</v>
      </c>
      <c r="AE3">
        <f>'IDT-1'!D3</f>
        <v>0</v>
      </c>
      <c r="AF3" s="24"/>
      <c r="AG3">
        <f>SUM(AD3:AF3)</f>
        <v>6.8717879999999996</v>
      </c>
      <c r="AI3" s="34">
        <f>PXIL!L3</f>
        <v>0</v>
      </c>
      <c r="AJ3" s="34">
        <f>PXIL!R3</f>
        <v>0</v>
      </c>
      <c r="AK3" s="34">
        <f>RTM_IEX!L3</f>
        <v>1.93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5.8211999999999993E-2</v>
      </c>
      <c r="AD4">
        <f t="shared" ref="AD4:AD67" si="1">SUM(B4:AB4,AI4:AV4)-AC4</f>
        <v>6.8717879999999996</v>
      </c>
      <c r="AE4">
        <f>'IDT-1'!D4</f>
        <v>0</v>
      </c>
      <c r="AF4" s="24"/>
      <c r="AG4">
        <f t="shared" ref="AG4:AG67" si="2">SUM(AD4:AF4)</f>
        <v>6.8717879999999996</v>
      </c>
      <c r="AI4" s="34">
        <f>PXIL!L4</f>
        <v>0</v>
      </c>
      <c r="AJ4" s="34">
        <f>PXIL!R4</f>
        <v>0</v>
      </c>
      <c r="AK4" s="34">
        <f>RTM_IEX!L4</f>
        <v>1.93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5.8211999999999993E-2</v>
      </c>
      <c r="AD5">
        <f t="shared" si="1"/>
        <v>6.8717879999999996</v>
      </c>
      <c r="AE5">
        <f>'IDT-1'!D5</f>
        <v>0</v>
      </c>
      <c r="AF5" s="24"/>
      <c r="AG5">
        <f t="shared" si="2"/>
        <v>6.8717879999999996</v>
      </c>
      <c r="AI5" s="34">
        <f>PXIL!L5</f>
        <v>0</v>
      </c>
      <c r="AJ5" s="34">
        <f>PXIL!R5</f>
        <v>0</v>
      </c>
      <c r="AK5" s="34">
        <f>RTM_IEX!L5</f>
        <v>1.93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5.4179999999999992E-2</v>
      </c>
      <c r="AD6">
        <f t="shared" si="1"/>
        <v>6.3958200000000005</v>
      </c>
      <c r="AE6">
        <f>'IDT-1'!D6</f>
        <v>0</v>
      </c>
      <c r="AF6" s="24"/>
      <c r="AG6">
        <f t="shared" si="2"/>
        <v>6.3958200000000005</v>
      </c>
      <c r="AI6" s="34">
        <f>PXIL!L6</f>
        <v>0</v>
      </c>
      <c r="AJ6" s="34">
        <f>PXIL!R6</f>
        <v>0</v>
      </c>
      <c r="AK6" s="34">
        <f>RTM_IEX!L6</f>
        <v>1.45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5.4179999999999992E-2</v>
      </c>
      <c r="AD7">
        <f t="shared" si="1"/>
        <v>6.3958200000000005</v>
      </c>
      <c r="AE7">
        <f>'IDT-1'!D7</f>
        <v>0</v>
      </c>
      <c r="AF7" s="24"/>
      <c r="AG7">
        <f t="shared" si="2"/>
        <v>6.3958200000000005</v>
      </c>
      <c r="AI7" s="34">
        <f>PXIL!L7</f>
        <v>0</v>
      </c>
      <c r="AJ7" s="34">
        <f>PXIL!R7</f>
        <v>0</v>
      </c>
      <c r="AK7" s="34">
        <f>RTM_IEX!L7</f>
        <v>1.45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5.4179999999999992E-2</v>
      </c>
      <c r="AD8">
        <f t="shared" si="1"/>
        <v>6.3958200000000005</v>
      </c>
      <c r="AE8">
        <f>'IDT-1'!D8</f>
        <v>0</v>
      </c>
      <c r="AF8" s="24"/>
      <c r="AG8">
        <f t="shared" si="2"/>
        <v>6.3958200000000005</v>
      </c>
      <c r="AI8" s="34">
        <f>PXIL!L8</f>
        <v>0</v>
      </c>
      <c r="AJ8" s="34">
        <f>PXIL!R8</f>
        <v>0</v>
      </c>
      <c r="AK8" s="34">
        <f>RTM_IEX!L8</f>
        <v>1.45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5.4179999999999992E-2</v>
      </c>
      <c r="AD9">
        <f t="shared" si="1"/>
        <v>6.3958200000000005</v>
      </c>
      <c r="AE9">
        <f>'IDT-1'!D9</f>
        <v>0</v>
      </c>
      <c r="AF9" s="24"/>
      <c r="AG9">
        <f t="shared" si="2"/>
        <v>6.3958200000000005</v>
      </c>
      <c r="AI9" s="34">
        <f>PXIL!L9</f>
        <v>0</v>
      </c>
      <c r="AJ9" s="34">
        <f>PXIL!R9</f>
        <v>0</v>
      </c>
      <c r="AK9" s="34">
        <f>RTM_IEX!L9</f>
        <v>1.45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5.4179999999999992E-2</v>
      </c>
      <c r="AD10">
        <f t="shared" si="1"/>
        <v>6.3958200000000005</v>
      </c>
      <c r="AE10">
        <f>'IDT-1'!D10</f>
        <v>0</v>
      </c>
      <c r="AF10" s="24"/>
      <c r="AG10">
        <f t="shared" si="2"/>
        <v>6.3958200000000005</v>
      </c>
      <c r="AI10" s="34">
        <f>PXIL!L10</f>
        <v>0</v>
      </c>
      <c r="AJ10" s="34">
        <f>PXIL!R10</f>
        <v>0</v>
      </c>
      <c r="AK10" s="34">
        <f>RTM_IEX!L10</f>
        <v>1.45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5.4179999999999992E-2</v>
      </c>
      <c r="AD11">
        <f t="shared" si="1"/>
        <v>6.3958200000000005</v>
      </c>
      <c r="AE11">
        <f>'IDT-1'!D11</f>
        <v>0</v>
      </c>
      <c r="AF11" s="24"/>
      <c r="AG11">
        <f t="shared" si="2"/>
        <v>6.3958200000000005</v>
      </c>
      <c r="AI11" s="34">
        <f>PXIL!L11</f>
        <v>0</v>
      </c>
      <c r="AJ11" s="34">
        <f>PXIL!R11</f>
        <v>0</v>
      </c>
      <c r="AK11" s="34">
        <f>RTM_IEX!L11</f>
        <v>1.45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5.4179999999999992E-2</v>
      </c>
      <c r="AD12">
        <f t="shared" si="1"/>
        <v>6.3958200000000005</v>
      </c>
      <c r="AE12">
        <f>'IDT-1'!D12</f>
        <v>0</v>
      </c>
      <c r="AF12" s="24"/>
      <c r="AG12">
        <f t="shared" si="2"/>
        <v>6.3958200000000005</v>
      </c>
      <c r="AI12" s="34">
        <f>PXIL!L12</f>
        <v>0</v>
      </c>
      <c r="AJ12" s="34">
        <f>PXIL!R12</f>
        <v>0</v>
      </c>
      <c r="AK12" s="34">
        <f>RTM_IEX!L12</f>
        <v>1.45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5.4179999999999992E-2</v>
      </c>
      <c r="AD13">
        <f t="shared" si="1"/>
        <v>6.3958200000000005</v>
      </c>
      <c r="AE13">
        <f>'IDT-1'!D13</f>
        <v>0</v>
      </c>
      <c r="AF13" s="24"/>
      <c r="AG13">
        <f t="shared" si="2"/>
        <v>6.3958200000000005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5.4179999999999992E-2</v>
      </c>
      <c r="AD14">
        <f t="shared" si="1"/>
        <v>6.3958200000000005</v>
      </c>
      <c r="AE14">
        <f>'IDT-1'!D14</f>
        <v>0</v>
      </c>
      <c r="AF14" s="24"/>
      <c r="AG14">
        <f t="shared" si="2"/>
        <v>6.3958200000000005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5.4179999999999992E-2</v>
      </c>
      <c r="AD15">
        <f t="shared" si="1"/>
        <v>6.3958200000000005</v>
      </c>
      <c r="AE15">
        <f>'IDT-1'!D15</f>
        <v>0</v>
      </c>
      <c r="AF15" s="24"/>
      <c r="AG15">
        <f t="shared" si="2"/>
        <v>6.3958200000000005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5.4179999999999992E-2</v>
      </c>
      <c r="AD16">
        <f t="shared" si="1"/>
        <v>6.3958200000000005</v>
      </c>
      <c r="AE16">
        <f>'IDT-1'!D16</f>
        <v>0</v>
      </c>
      <c r="AF16" s="24"/>
      <c r="AG16">
        <f t="shared" si="2"/>
        <v>6.3958200000000005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5.4179999999999992E-2</v>
      </c>
      <c r="AD17">
        <f t="shared" si="1"/>
        <v>6.3958200000000005</v>
      </c>
      <c r="AE17">
        <f>'IDT-1'!D17</f>
        <v>0</v>
      </c>
      <c r="AF17" s="24"/>
      <c r="AG17">
        <f t="shared" si="2"/>
        <v>6.3958200000000005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5.4179999999999992E-2</v>
      </c>
      <c r="AD18">
        <f t="shared" si="1"/>
        <v>6.3958200000000005</v>
      </c>
      <c r="AE18">
        <f>'IDT-1'!D18</f>
        <v>0</v>
      </c>
      <c r="AF18" s="24"/>
      <c r="AG18">
        <f t="shared" si="2"/>
        <v>6.3958200000000005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5.4179999999999992E-2</v>
      </c>
      <c r="AD19">
        <f t="shared" si="1"/>
        <v>6.3958200000000005</v>
      </c>
      <c r="AE19">
        <f>'IDT-1'!D19</f>
        <v>0</v>
      </c>
      <c r="AF19" s="24"/>
      <c r="AG19">
        <f t="shared" si="2"/>
        <v>6.3958200000000005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5.8211999999999993E-2</v>
      </c>
      <c r="AD20">
        <f t="shared" si="1"/>
        <v>6.8717879999999996</v>
      </c>
      <c r="AE20">
        <f>'IDT-1'!D20</f>
        <v>0</v>
      </c>
      <c r="AF20" s="24"/>
      <c r="AG20">
        <f t="shared" si="2"/>
        <v>6.8717879999999996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6.2243999999999994E-2</v>
      </c>
      <c r="AD21">
        <f t="shared" si="1"/>
        <v>7.3477560000000004</v>
      </c>
      <c r="AE21">
        <f>'IDT-1'!D21</f>
        <v>0</v>
      </c>
      <c r="AF21" s="24"/>
      <c r="AG21">
        <f t="shared" si="2"/>
        <v>7.3477560000000004</v>
      </c>
      <c r="AI21" s="34">
        <f>PXIL!L21</f>
        <v>0</v>
      </c>
      <c r="AJ21" s="34">
        <f>PXIL!R21</f>
        <v>0</v>
      </c>
      <c r="AK21" s="34">
        <f>RTM_IEX!L21</f>
        <v>2.41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7.0391999999999996E-2</v>
      </c>
      <c r="AD22">
        <f t="shared" si="1"/>
        <v>8.309607999999999</v>
      </c>
      <c r="AE22">
        <f>'IDT-1'!D22</f>
        <v>0</v>
      </c>
      <c r="AF22" s="24"/>
      <c r="AG22">
        <f t="shared" si="2"/>
        <v>8.309607999999999</v>
      </c>
      <c r="AI22" s="34">
        <f>PXIL!L22</f>
        <v>0</v>
      </c>
      <c r="AJ22" s="34">
        <f>PXIL!R22</f>
        <v>0</v>
      </c>
      <c r="AK22" s="34">
        <f>RTM_IEX!L22</f>
        <v>3.38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7.442399999999999E-2</v>
      </c>
      <c r="AD23">
        <f t="shared" si="1"/>
        <v>8.7855759999999989</v>
      </c>
      <c r="AE23">
        <f>'IDT-1'!D23</f>
        <v>0</v>
      </c>
      <c r="AF23" s="24"/>
      <c r="AG23">
        <f t="shared" si="2"/>
        <v>8.7855759999999989</v>
      </c>
      <c r="AI23" s="34">
        <f>PXIL!L23</f>
        <v>0</v>
      </c>
      <c r="AJ23" s="34">
        <f>PXIL!R23</f>
        <v>0</v>
      </c>
      <c r="AK23" s="34">
        <f>RTM_IEX!L23</f>
        <v>3.86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7.8455999999999998E-2</v>
      </c>
      <c r="AD24">
        <f t="shared" si="1"/>
        <v>9.2615440000000007</v>
      </c>
      <c r="AE24">
        <f>'IDT-1'!D24</f>
        <v>0</v>
      </c>
      <c r="AF24" s="24"/>
      <c r="AG24">
        <f t="shared" si="2"/>
        <v>9.2615440000000007</v>
      </c>
      <c r="AI24" s="34">
        <f>PXIL!L24</f>
        <v>0</v>
      </c>
      <c r="AJ24" s="34">
        <f>PXIL!R24</f>
        <v>0</v>
      </c>
      <c r="AK24" s="34">
        <f>RTM_IEX!L24</f>
        <v>4.34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8.6603999999999987E-2</v>
      </c>
      <c r="AD25">
        <f t="shared" si="1"/>
        <v>10.223395999999999</v>
      </c>
      <c r="AE25">
        <f>'IDT-1'!D25</f>
        <v>0</v>
      </c>
      <c r="AF25" s="24"/>
      <c r="AG25">
        <f t="shared" si="2"/>
        <v>10.223395999999999</v>
      </c>
      <c r="AI25" s="34">
        <f>PXIL!L25</f>
        <v>0</v>
      </c>
      <c r="AJ25" s="34">
        <f>PXIL!R25</f>
        <v>0</v>
      </c>
      <c r="AK25" s="34">
        <f>RTM_IEX!L25</f>
        <v>5.31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0.10273199999999999</v>
      </c>
      <c r="AD26">
        <f t="shared" si="1"/>
        <v>12.127268000000001</v>
      </c>
      <c r="AE26">
        <f>'IDT-1'!D26</f>
        <v>0</v>
      </c>
      <c r="AF26" s="24"/>
      <c r="AG26">
        <f t="shared" si="2"/>
        <v>12.127268000000001</v>
      </c>
      <c r="AI26" s="34">
        <f>PXIL!L26</f>
        <v>0</v>
      </c>
      <c r="AJ26" s="34">
        <f>PXIL!R26</f>
        <v>0</v>
      </c>
      <c r="AK26" s="34">
        <f>RTM_IEX!L26</f>
        <v>7.23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0.10273199999999999</v>
      </c>
      <c r="AD27">
        <f t="shared" si="1"/>
        <v>12.127268000000001</v>
      </c>
      <c r="AE27">
        <f>'IDT-1'!D27</f>
        <v>0</v>
      </c>
      <c r="AF27" s="24"/>
      <c r="AG27">
        <f t="shared" si="2"/>
        <v>12.127268000000001</v>
      </c>
      <c r="AI27" s="34">
        <f>PXIL!L27</f>
        <v>0</v>
      </c>
      <c r="AJ27" s="34">
        <f>PXIL!R27</f>
        <v>0</v>
      </c>
      <c r="AK27" s="34">
        <f>RTM_IEX!L27</f>
        <v>7.23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0.11087999999999998</v>
      </c>
      <c r="AD28">
        <f t="shared" si="1"/>
        <v>13.089119999999999</v>
      </c>
      <c r="AE28">
        <f>'IDT-1'!D28</f>
        <v>0</v>
      </c>
      <c r="AF28" s="24"/>
      <c r="AG28">
        <f t="shared" si="2"/>
        <v>13.089119999999999</v>
      </c>
      <c r="AI28" s="34">
        <f>PXIL!L28</f>
        <v>0</v>
      </c>
      <c r="AJ28" s="34">
        <f>PXIL!R28</f>
        <v>0</v>
      </c>
      <c r="AK28" s="34">
        <f>RTM_IEX!L28</f>
        <v>8.1999999999999993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0.11894399999999999</v>
      </c>
      <c r="AD29">
        <f t="shared" si="1"/>
        <v>14.041055999999999</v>
      </c>
      <c r="AE29">
        <f>'IDT-1'!D29</f>
        <v>0</v>
      </c>
      <c r="AF29" s="24"/>
      <c r="AG29">
        <f t="shared" si="2"/>
        <v>14.041055999999999</v>
      </c>
      <c r="AI29" s="34">
        <f>PXIL!L29</f>
        <v>0</v>
      </c>
      <c r="AJ29" s="34">
        <f>PXIL!R29</f>
        <v>0</v>
      </c>
      <c r="AK29" s="34">
        <f>RTM_IEX!L29</f>
        <v>9.16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0.12709199999999998</v>
      </c>
      <c r="AD30">
        <f t="shared" si="1"/>
        <v>15.002908000000001</v>
      </c>
      <c r="AE30">
        <f>'IDT-1'!D30</f>
        <v>0</v>
      </c>
      <c r="AF30" s="24"/>
      <c r="AG30">
        <f t="shared" si="2"/>
        <v>15.002908000000001</v>
      </c>
      <c r="AI30" s="34">
        <f>PXIL!L30</f>
        <v>0</v>
      </c>
      <c r="AJ30" s="34">
        <f>PXIL!R30</f>
        <v>0</v>
      </c>
      <c r="AK30" s="34">
        <f>RTM_IEX!L30</f>
        <v>10.130000000000001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0.39</v>
      </c>
      <c r="AB31" s="75">
        <f>-STOA!R31</f>
        <v>0</v>
      </c>
      <c r="AC31">
        <f t="shared" si="0"/>
        <v>0.13439999999999999</v>
      </c>
      <c r="AD31">
        <f t="shared" si="1"/>
        <v>15.865600000000001</v>
      </c>
      <c r="AE31">
        <f>'IDT-1'!D31</f>
        <v>0</v>
      </c>
      <c r="AF31" s="24"/>
      <c r="AG31">
        <f t="shared" si="2"/>
        <v>15.865600000000001</v>
      </c>
      <c r="AI31" s="34">
        <f>PXIL!L31</f>
        <v>0</v>
      </c>
      <c r="AJ31" s="34">
        <f>PXIL!R31</f>
        <v>0</v>
      </c>
      <c r="AK31" s="34">
        <f>RTM_IEX!L31</f>
        <v>10.61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0.77</v>
      </c>
      <c r="AB32" s="75">
        <f>-STOA!R32</f>
        <v>0</v>
      </c>
      <c r="AC32">
        <f t="shared" si="0"/>
        <v>0.14573999999999998</v>
      </c>
      <c r="AD32">
        <f t="shared" si="1"/>
        <v>17.204260000000001</v>
      </c>
      <c r="AE32">
        <f>'IDT-1'!D32</f>
        <v>0</v>
      </c>
      <c r="AF32" s="24"/>
      <c r="AG32">
        <f t="shared" si="2"/>
        <v>17.204260000000001</v>
      </c>
      <c r="AI32" s="34">
        <f>PXIL!L32</f>
        <v>0</v>
      </c>
      <c r="AJ32" s="34">
        <f>PXIL!R32</f>
        <v>0</v>
      </c>
      <c r="AK32" s="34">
        <f>RTM_IEX!L32</f>
        <v>11.58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1.45</v>
      </c>
      <c r="AB33" s="75">
        <f>-STOA!R33</f>
        <v>0</v>
      </c>
      <c r="AC33">
        <f t="shared" si="0"/>
        <v>0.15951599999999999</v>
      </c>
      <c r="AD33">
        <f t="shared" si="1"/>
        <v>18.830483999999998</v>
      </c>
      <c r="AE33">
        <f>'IDT-1'!D33</f>
        <v>0</v>
      </c>
      <c r="AF33" s="24"/>
      <c r="AG33">
        <f t="shared" si="2"/>
        <v>18.830483999999998</v>
      </c>
      <c r="AI33" s="34">
        <f>PXIL!L33</f>
        <v>0</v>
      </c>
      <c r="AJ33" s="34">
        <f>PXIL!R33</f>
        <v>0</v>
      </c>
      <c r="AK33" s="34">
        <f>RTM_IEX!L33</f>
        <v>12.54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1.93</v>
      </c>
      <c r="AB34" s="75">
        <f>-STOA!R34</f>
        <v>0</v>
      </c>
      <c r="AC34">
        <f t="shared" si="0"/>
        <v>0.16354799999999997</v>
      </c>
      <c r="AD34">
        <f t="shared" si="1"/>
        <v>19.306452</v>
      </c>
      <c r="AE34">
        <f>'IDT-1'!D34</f>
        <v>0</v>
      </c>
      <c r="AF34" s="24"/>
      <c r="AG34">
        <f t="shared" si="2"/>
        <v>19.306452</v>
      </c>
      <c r="AI34" s="34">
        <f>PXIL!L34</f>
        <v>0</v>
      </c>
      <c r="AJ34" s="34">
        <f>PXIL!R34</f>
        <v>0</v>
      </c>
      <c r="AK34" s="34">
        <f>RTM_IEX!L34</f>
        <v>12.54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2.41</v>
      </c>
      <c r="AB35" s="75">
        <f>-STOA!R35</f>
        <v>0</v>
      </c>
      <c r="AC35">
        <f t="shared" si="0"/>
        <v>0.17564399999999999</v>
      </c>
      <c r="AD35">
        <f t="shared" si="1"/>
        <v>20.734356000000002</v>
      </c>
      <c r="AE35">
        <f>'IDT-1'!D35</f>
        <v>0</v>
      </c>
      <c r="AF35" s="24"/>
      <c r="AG35">
        <f t="shared" si="2"/>
        <v>20.734356000000002</v>
      </c>
      <c r="AI35" s="34">
        <f>PXIL!L35</f>
        <v>0</v>
      </c>
      <c r="AJ35" s="34">
        <f>PXIL!R35</f>
        <v>0</v>
      </c>
      <c r="AK35" s="34">
        <f>RTM_IEX!L35</f>
        <v>13.5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2.89</v>
      </c>
      <c r="AB36" s="75">
        <f>-STOA!R36</f>
        <v>0</v>
      </c>
      <c r="AC36">
        <f t="shared" si="0"/>
        <v>0.17564399999999999</v>
      </c>
      <c r="AD36">
        <f t="shared" si="1"/>
        <v>20.734356000000002</v>
      </c>
      <c r="AE36">
        <f>'IDT-1'!D36</f>
        <v>0</v>
      </c>
      <c r="AF36" s="24"/>
      <c r="AG36">
        <f t="shared" si="2"/>
        <v>20.734356000000002</v>
      </c>
      <c r="AI36" s="34">
        <f>PXIL!L36</f>
        <v>0</v>
      </c>
      <c r="AJ36" s="34">
        <f>PXIL!R36</f>
        <v>0</v>
      </c>
      <c r="AK36" s="34">
        <f>RTM_IEX!L36</f>
        <v>13.02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3.09</v>
      </c>
      <c r="AB37" s="75">
        <f>-STOA!R37</f>
        <v>0</v>
      </c>
      <c r="AC37">
        <f t="shared" si="0"/>
        <v>0.17732399999999998</v>
      </c>
      <c r="AD37">
        <f t="shared" si="1"/>
        <v>20.932676000000001</v>
      </c>
      <c r="AE37">
        <f>'IDT-1'!D37</f>
        <v>0</v>
      </c>
      <c r="AF37" s="24"/>
      <c r="AG37">
        <f t="shared" si="2"/>
        <v>20.932676000000001</v>
      </c>
      <c r="AI37" s="34">
        <f>PXIL!L37</f>
        <v>0</v>
      </c>
      <c r="AJ37" s="34">
        <f>PXIL!R37</f>
        <v>0</v>
      </c>
      <c r="AK37" s="34">
        <f>RTM_IEX!L37</f>
        <v>13.02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3.33</v>
      </c>
      <c r="AB38" s="75">
        <f>-STOA!R38</f>
        <v>0</v>
      </c>
      <c r="AC38">
        <f t="shared" si="0"/>
        <v>0.17530799999999996</v>
      </c>
      <c r="AD38">
        <f t="shared" si="1"/>
        <v>20.694691999999996</v>
      </c>
      <c r="AE38">
        <f>'IDT-1'!D38</f>
        <v>0</v>
      </c>
      <c r="AF38" s="24"/>
      <c r="AG38">
        <f t="shared" si="2"/>
        <v>20.694691999999996</v>
      </c>
      <c r="AI38" s="34">
        <f>PXIL!L38</f>
        <v>0</v>
      </c>
      <c r="AJ38" s="34">
        <f>PXIL!R38</f>
        <v>0</v>
      </c>
      <c r="AK38" s="34">
        <f>RTM_IEX!L38</f>
        <v>12.54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4.34</v>
      </c>
      <c r="AB39" s="75">
        <f>-STOA!R39</f>
        <v>0</v>
      </c>
      <c r="AC39">
        <f t="shared" si="0"/>
        <v>0.16758000000000001</v>
      </c>
      <c r="AD39">
        <f t="shared" si="1"/>
        <v>19.782419999999998</v>
      </c>
      <c r="AE39">
        <f>'IDT-1'!D39</f>
        <v>0</v>
      </c>
      <c r="AF39" s="24"/>
      <c r="AG39">
        <f t="shared" si="2"/>
        <v>19.782419999999998</v>
      </c>
      <c r="AI39" s="34">
        <f>PXIL!L39</f>
        <v>0</v>
      </c>
      <c r="AJ39" s="34">
        <f>PXIL!R39</f>
        <v>0</v>
      </c>
      <c r="AK39" s="34">
        <f>RTM_IEX!L39</f>
        <v>10.61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4.63</v>
      </c>
      <c r="AB40" s="75">
        <f>-STOA!R40</f>
        <v>0</v>
      </c>
      <c r="AC40">
        <f t="shared" si="0"/>
        <v>0.170016</v>
      </c>
      <c r="AD40">
        <f t="shared" si="1"/>
        <v>20.069983999999998</v>
      </c>
      <c r="AE40">
        <f>'IDT-1'!D40</f>
        <v>0</v>
      </c>
      <c r="AF40" s="24"/>
      <c r="AG40">
        <f t="shared" si="2"/>
        <v>20.069983999999998</v>
      </c>
      <c r="AI40" s="34">
        <f>PXIL!L40</f>
        <v>0</v>
      </c>
      <c r="AJ40" s="34">
        <f>PXIL!R40</f>
        <v>0</v>
      </c>
      <c r="AK40" s="34">
        <f>RTM_IEX!L40</f>
        <v>10.61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5.31</v>
      </c>
      <c r="AB41" s="75">
        <f>-STOA!R41</f>
        <v>0</v>
      </c>
      <c r="AC41">
        <f t="shared" si="0"/>
        <v>0.16766399999999998</v>
      </c>
      <c r="AD41">
        <f t="shared" si="1"/>
        <v>19.792336000000002</v>
      </c>
      <c r="AE41">
        <f>'IDT-1'!D41</f>
        <v>0</v>
      </c>
      <c r="AF41" s="24"/>
      <c r="AG41">
        <f t="shared" si="2"/>
        <v>19.792336000000002</v>
      </c>
      <c r="AI41" s="34">
        <f>PXIL!L41</f>
        <v>0</v>
      </c>
      <c r="AJ41" s="34">
        <f>PXIL!R41</f>
        <v>0</v>
      </c>
      <c r="AK41" s="34">
        <f>RTM_IEX!L41</f>
        <v>9.65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5.45</v>
      </c>
      <c r="AB42" s="75">
        <f>-STOA!R42</f>
        <v>0</v>
      </c>
      <c r="AC42">
        <f t="shared" si="0"/>
        <v>0.16883999999999999</v>
      </c>
      <c r="AD42">
        <f t="shared" si="1"/>
        <v>19.931160000000002</v>
      </c>
      <c r="AE42">
        <f>'IDT-1'!D42</f>
        <v>0</v>
      </c>
      <c r="AF42" s="24"/>
      <c r="AG42">
        <f t="shared" si="2"/>
        <v>19.931160000000002</v>
      </c>
      <c r="AI42" s="34">
        <f>PXIL!L42</f>
        <v>0</v>
      </c>
      <c r="AJ42" s="34">
        <f>PXIL!R42</f>
        <v>0</v>
      </c>
      <c r="AK42" s="34">
        <f>RTM_IEX!L42</f>
        <v>9.65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5.59</v>
      </c>
      <c r="AB43" s="75">
        <f>-STOA!R43</f>
        <v>0</v>
      </c>
      <c r="AC43">
        <f t="shared" si="0"/>
        <v>0.16186799999999998</v>
      </c>
      <c r="AD43">
        <f t="shared" si="1"/>
        <v>19.108132000000001</v>
      </c>
      <c r="AE43">
        <f>'IDT-1'!D43</f>
        <v>0</v>
      </c>
      <c r="AF43" s="24"/>
      <c r="AG43">
        <f t="shared" si="2"/>
        <v>19.108132000000001</v>
      </c>
      <c r="AI43" s="34">
        <f>PXIL!L43</f>
        <v>0</v>
      </c>
      <c r="AJ43" s="34">
        <f>PXIL!R43</f>
        <v>0</v>
      </c>
      <c r="AK43" s="34">
        <f>RTM_IEX!L43</f>
        <v>8.68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5.98</v>
      </c>
      <c r="AB44" s="75">
        <f>-STOA!R44</f>
        <v>0</v>
      </c>
      <c r="AC44">
        <f t="shared" si="0"/>
        <v>0.16111199999999998</v>
      </c>
      <c r="AD44">
        <f t="shared" si="1"/>
        <v>19.018888</v>
      </c>
      <c r="AE44">
        <f>'IDT-1'!D44</f>
        <v>0</v>
      </c>
      <c r="AF44" s="24"/>
      <c r="AG44">
        <f t="shared" si="2"/>
        <v>19.018888</v>
      </c>
      <c r="AI44" s="34">
        <f>PXIL!L44</f>
        <v>0</v>
      </c>
      <c r="AJ44" s="34">
        <f>PXIL!R44</f>
        <v>0</v>
      </c>
      <c r="AK44" s="34">
        <f>RTM_IEX!L44</f>
        <v>8.1999999999999993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6.32</v>
      </c>
      <c r="AB45" s="75">
        <f>-STOA!R45</f>
        <v>0</v>
      </c>
      <c r="AC45">
        <f t="shared" si="0"/>
        <v>0.14372399999999999</v>
      </c>
      <c r="AD45">
        <f t="shared" si="1"/>
        <v>16.966276000000001</v>
      </c>
      <c r="AE45">
        <f>'IDT-1'!D45</f>
        <v>0</v>
      </c>
      <c r="AF45" s="24"/>
      <c r="AG45">
        <f t="shared" si="2"/>
        <v>16.966276000000001</v>
      </c>
      <c r="AI45" s="34">
        <f>PXIL!L45</f>
        <v>0</v>
      </c>
      <c r="AJ45" s="34">
        <f>PXIL!R45</f>
        <v>0</v>
      </c>
      <c r="AK45" s="34">
        <f>RTM_IEX!L45</f>
        <v>5.79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6.51</v>
      </c>
      <c r="AB46" s="75">
        <f>-STOA!R46</f>
        <v>0</v>
      </c>
      <c r="AC46">
        <f t="shared" si="0"/>
        <v>0.14532</v>
      </c>
      <c r="AD46">
        <f t="shared" si="1"/>
        <v>17.154679999999999</v>
      </c>
      <c r="AE46">
        <f>'IDT-1'!D46</f>
        <v>0</v>
      </c>
      <c r="AF46" s="24"/>
      <c r="AG46">
        <f t="shared" si="2"/>
        <v>17.154679999999999</v>
      </c>
      <c r="AI46" s="34">
        <f>PXIL!L46</f>
        <v>0</v>
      </c>
      <c r="AJ46" s="34">
        <f>PXIL!R46</f>
        <v>0</v>
      </c>
      <c r="AK46" s="34">
        <f>RTM_IEX!L46</f>
        <v>5.79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4.9997761361092454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6.66</v>
      </c>
      <c r="AB47" s="75">
        <f>-STOA!R47</f>
        <v>0</v>
      </c>
      <c r="AC47">
        <f t="shared" si="0"/>
        <v>0.14657811954331768</v>
      </c>
      <c r="AD47">
        <f t="shared" si="1"/>
        <v>17.303198016565929</v>
      </c>
      <c r="AE47">
        <f>'IDT-1'!D47</f>
        <v>0</v>
      </c>
      <c r="AF47" s="24"/>
      <c r="AG47">
        <f t="shared" si="2"/>
        <v>17.303198016565929</v>
      </c>
      <c r="AI47" s="34">
        <f>PXIL!L47</f>
        <v>0</v>
      </c>
      <c r="AJ47" s="34">
        <f>PXIL!R47</f>
        <v>0</v>
      </c>
      <c r="AK47" s="34">
        <f>RTM_IEX!L47</f>
        <v>5.79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4.9997761361092454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6.8</v>
      </c>
      <c r="AB48" s="75">
        <f>-STOA!R48</f>
        <v>0</v>
      </c>
      <c r="AC48">
        <f t="shared" si="0"/>
        <v>0.13154211954331763</v>
      </c>
      <c r="AD48">
        <f t="shared" si="1"/>
        <v>15.528234016565927</v>
      </c>
      <c r="AE48">
        <f>'IDT-1'!D48</f>
        <v>0</v>
      </c>
      <c r="AF48" s="24"/>
      <c r="AG48">
        <f t="shared" si="2"/>
        <v>15.528234016565927</v>
      </c>
      <c r="AI48" s="34">
        <f>PXIL!L48</f>
        <v>0</v>
      </c>
      <c r="AJ48" s="34">
        <f>PXIL!R48</f>
        <v>0</v>
      </c>
      <c r="AK48" s="34">
        <f>RTM_IEX!L48</f>
        <v>3.86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4.9997761361092454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7.04</v>
      </c>
      <c r="AB49" s="75">
        <f>-STOA!R49</f>
        <v>0</v>
      </c>
      <c r="AC49">
        <f t="shared" si="0"/>
        <v>0.12541011954331766</v>
      </c>
      <c r="AD49">
        <f t="shared" si="1"/>
        <v>14.804366016565929</v>
      </c>
      <c r="AE49">
        <f>'IDT-1'!D49</f>
        <v>0</v>
      </c>
      <c r="AF49" s="24"/>
      <c r="AG49">
        <f t="shared" si="2"/>
        <v>14.804366016565929</v>
      </c>
      <c r="AI49" s="34">
        <f>PXIL!L49</f>
        <v>0</v>
      </c>
      <c r="AJ49" s="34">
        <f>PXIL!R49</f>
        <v>0</v>
      </c>
      <c r="AK49" s="34">
        <f>RTM_IEX!L49</f>
        <v>2.89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4.9997761361092454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7.19</v>
      </c>
      <c r="AB50" s="75">
        <f>-STOA!R50</f>
        <v>0</v>
      </c>
      <c r="AC50">
        <f t="shared" si="0"/>
        <v>0.11860611954331765</v>
      </c>
      <c r="AD50">
        <f t="shared" si="1"/>
        <v>14.001170016565927</v>
      </c>
      <c r="AE50">
        <f>'IDT-1'!D50</f>
        <v>0</v>
      </c>
      <c r="AF50" s="24"/>
      <c r="AG50">
        <f t="shared" si="2"/>
        <v>14.001170016565927</v>
      </c>
      <c r="AI50" s="34">
        <f>PXIL!L50</f>
        <v>0</v>
      </c>
      <c r="AJ50" s="34">
        <f>PXIL!R50</f>
        <v>0</v>
      </c>
      <c r="AK50" s="34">
        <f>RTM_IEX!L50</f>
        <v>1.93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5.0002258049948063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7.33</v>
      </c>
      <c r="AB51" s="75">
        <f>-STOA!R51</f>
        <v>0</v>
      </c>
      <c r="AC51">
        <f t="shared" si="0"/>
        <v>0.10357389676195637</v>
      </c>
      <c r="AD51">
        <f t="shared" si="1"/>
        <v>12.226651908232851</v>
      </c>
      <c r="AE51">
        <f>'IDT-1'!D51</f>
        <v>0</v>
      </c>
      <c r="AF51" s="24"/>
      <c r="AG51">
        <f t="shared" si="2"/>
        <v>12.226651908232851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5.0002258049948063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7.67</v>
      </c>
      <c r="AB52" s="75">
        <f>-STOA!R52</f>
        <v>0</v>
      </c>
      <c r="AC52">
        <f t="shared" si="0"/>
        <v>0.11490105448684544</v>
      </c>
      <c r="AD52">
        <f t="shared" si="1"/>
        <v>11.555324750507962</v>
      </c>
      <c r="AE52">
        <f>'IDT-1'!D52</f>
        <v>0</v>
      </c>
      <c r="AF52" s="24"/>
      <c r="AG52">
        <f t="shared" si="2"/>
        <v>11.555324750507962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7.86</v>
      </c>
      <c r="AB53" s="75">
        <f>-STOA!R53</f>
        <v>0</v>
      </c>
      <c r="AC53">
        <f t="shared" si="0"/>
        <v>0.1181913336242949</v>
      </c>
      <c r="AD53">
        <f t="shared" si="1"/>
        <v>11.542040137140948</v>
      </c>
      <c r="AE53">
        <f>'IDT-1'!D53</f>
        <v>0</v>
      </c>
      <c r="AF53" s="24"/>
      <c r="AG53">
        <f t="shared" si="2"/>
        <v>11.542040137140948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-1.2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8.01</v>
      </c>
      <c r="AB54" s="75">
        <f>-STOA!R54</f>
        <v>0</v>
      </c>
      <c r="AC54">
        <f t="shared" si="0"/>
        <v>0.12368691248673944</v>
      </c>
      <c r="AD54">
        <f t="shared" si="1"/>
        <v>11.186544558278502</v>
      </c>
      <c r="AE54">
        <f>'IDT-1'!D54</f>
        <v>0</v>
      </c>
      <c r="AF54" s="24"/>
      <c r="AG54">
        <f t="shared" si="2"/>
        <v>11.186544558278502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-1.7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8.1999999999999993</v>
      </c>
      <c r="AB55" s="75">
        <f>-STOA!R55</f>
        <v>0</v>
      </c>
      <c r="AC55">
        <f t="shared" si="0"/>
        <v>0.12528291248673942</v>
      </c>
      <c r="AD55">
        <f t="shared" si="1"/>
        <v>11.374948558278502</v>
      </c>
      <c r="AE55">
        <f>'IDT-1'!D55</f>
        <v>0</v>
      </c>
      <c r="AF55" s="24"/>
      <c r="AG55">
        <f t="shared" si="2"/>
        <v>11.374948558278502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-1.7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8.01</v>
      </c>
      <c r="AB56" s="75">
        <f>-STOA!R56</f>
        <v>0</v>
      </c>
      <c r="AC56">
        <f t="shared" si="0"/>
        <v>0.1177571020793171</v>
      </c>
      <c r="AD56">
        <f t="shared" si="1"/>
        <v>11.892474368685924</v>
      </c>
      <c r="AE56">
        <f>'IDT-1'!D56</f>
        <v>0</v>
      </c>
      <c r="AF56" s="24"/>
      <c r="AG56">
        <f t="shared" si="2"/>
        <v>11.892474368685924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7.81</v>
      </c>
      <c r="AB57" s="75">
        <f>-STOA!R57</f>
        <v>0</v>
      </c>
      <c r="AC57">
        <f t="shared" si="0"/>
        <v>0.11861844939678381</v>
      </c>
      <c r="AD57">
        <f t="shared" si="1"/>
        <v>11.391613021368457</v>
      </c>
      <c r="AE57">
        <f>'IDT-1'!D57</f>
        <v>0</v>
      </c>
      <c r="AF57" s="24"/>
      <c r="AG57">
        <f t="shared" si="2"/>
        <v>11.391613021368457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-1.3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7.67</v>
      </c>
      <c r="AB58" s="75">
        <f>-STOA!R58</f>
        <v>0</v>
      </c>
      <c r="AC58">
        <f t="shared" si="0"/>
        <v>0.12591360712167288</v>
      </c>
      <c r="AD58">
        <f t="shared" si="1"/>
        <v>10.244317863643568</v>
      </c>
      <c r="AE58">
        <f>'IDT-1'!D58</f>
        <v>0</v>
      </c>
      <c r="AF58" s="24"/>
      <c r="AG58">
        <f t="shared" si="2"/>
        <v>10.244317863643568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-2.2999999999999998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7.52</v>
      </c>
      <c r="AB59" s="75">
        <f>-STOA!R59</f>
        <v>0</v>
      </c>
      <c r="AC59">
        <f t="shared" si="0"/>
        <v>0.1280420702116285</v>
      </c>
      <c r="AD59">
        <f t="shared" si="1"/>
        <v>9.6921894005536107</v>
      </c>
      <c r="AE59">
        <f>'IDT-1'!D59</f>
        <v>0</v>
      </c>
      <c r="AF59" s="24"/>
      <c r="AG59">
        <f t="shared" si="2"/>
        <v>9.6921894005536107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-2.7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7.38</v>
      </c>
      <c r="AB60" s="75">
        <f>-STOA!R60</f>
        <v>0</v>
      </c>
      <c r="AC60">
        <f t="shared" si="0"/>
        <v>0.12940741752909524</v>
      </c>
      <c r="AD60">
        <f t="shared" si="1"/>
        <v>9.2508240532361476</v>
      </c>
      <c r="AE60">
        <f>'IDT-1'!D60</f>
        <v>0</v>
      </c>
      <c r="AF60" s="24"/>
      <c r="AG60">
        <f t="shared" si="2"/>
        <v>9.2508240532361476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7.04</v>
      </c>
      <c r="AB61" s="75">
        <f>-STOA!R61</f>
        <v>0</v>
      </c>
      <c r="AC61">
        <f t="shared" si="0"/>
        <v>0.12655141752909521</v>
      </c>
      <c r="AD61">
        <f t="shared" si="1"/>
        <v>8.9136800532361473</v>
      </c>
      <c r="AE61">
        <f>'IDT-1'!D61</f>
        <v>0</v>
      </c>
      <c r="AF61" s="24"/>
      <c r="AG61">
        <f t="shared" si="2"/>
        <v>8.9136800532361473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6.8</v>
      </c>
      <c r="AB62" s="75">
        <f>-STOA!R62</f>
        <v>0</v>
      </c>
      <c r="AC62">
        <f t="shared" si="0"/>
        <v>0.12707676484656194</v>
      </c>
      <c r="AD62">
        <f t="shared" si="1"/>
        <v>8.3731547059186777</v>
      </c>
      <c r="AE62">
        <f>'IDT-1'!D62</f>
        <v>0</v>
      </c>
      <c r="AF62" s="24"/>
      <c r="AG62">
        <f t="shared" si="2"/>
        <v>8.3731547059186777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-3.3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6.56</v>
      </c>
      <c r="AB63" s="75">
        <f>-STOA!R63</f>
        <v>0</v>
      </c>
      <c r="AC63">
        <f t="shared" si="0"/>
        <v>0.12506076484656195</v>
      </c>
      <c r="AD63">
        <f t="shared" si="1"/>
        <v>8.1351707059186786</v>
      </c>
      <c r="AE63">
        <f>'IDT-1'!D63</f>
        <v>0</v>
      </c>
      <c r="AF63" s="24"/>
      <c r="AG63">
        <f t="shared" si="2"/>
        <v>8.1351707059186786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-3.3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6.08</v>
      </c>
      <c r="AB64" s="75">
        <f>-STOA!R64</f>
        <v>0</v>
      </c>
      <c r="AC64">
        <f t="shared" si="0"/>
        <v>0.11001625980420615</v>
      </c>
      <c r="AD64">
        <f t="shared" si="1"/>
        <v>8.9702152109610349</v>
      </c>
      <c r="AE64">
        <f>'IDT-1'!D64</f>
        <v>0</v>
      </c>
      <c r="AF64" s="24"/>
      <c r="AG64">
        <f t="shared" si="2"/>
        <v>8.9702152109610349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5.79</v>
      </c>
      <c r="AB65" s="75">
        <f>-STOA!R65</f>
        <v>0</v>
      </c>
      <c r="AC65">
        <f t="shared" si="0"/>
        <v>0.10334468094176164</v>
      </c>
      <c r="AD65">
        <f t="shared" si="1"/>
        <v>9.1868867898234807</v>
      </c>
      <c r="AE65">
        <f>'IDT-1'!D65</f>
        <v>0</v>
      </c>
      <c r="AF65" s="24"/>
      <c r="AG65">
        <f t="shared" si="2"/>
        <v>9.1868867898234807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-1.5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5.59</v>
      </c>
      <c r="AB66" s="75">
        <f>-STOA!R66</f>
        <v>0</v>
      </c>
      <c r="AC66">
        <f t="shared" si="0"/>
        <v>9.9123333624294901E-2</v>
      </c>
      <c r="AD66">
        <f t="shared" si="1"/>
        <v>9.291108137140947</v>
      </c>
      <c r="AE66">
        <f>'IDT-1'!D66</f>
        <v>0</v>
      </c>
      <c r="AF66" s="24"/>
      <c r="AG66">
        <f t="shared" si="2"/>
        <v>9.291108137140947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-1.2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4.34</v>
      </c>
      <c r="AB67" s="75">
        <f>-STOA!R67</f>
        <v>0</v>
      </c>
      <c r="AC67">
        <f t="shared" si="0"/>
        <v>7.8457944354428016E-2</v>
      </c>
      <c r="AD67">
        <f t="shared" si="1"/>
        <v>9.2617735264108134</v>
      </c>
      <c r="AE67">
        <f>'IDT-1'!D67</f>
        <v>0</v>
      </c>
      <c r="AF67" s="24"/>
      <c r="AG67">
        <f t="shared" si="2"/>
        <v>9.2617735264108134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4.1500000000000004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8.0893944354428024E-2</v>
      </c>
      <c r="AD68">
        <f t="shared" ref="AD68:AD98" si="4">SUM(B68:AB68,AI68:AV68)-AC68</f>
        <v>9.5493375264108149</v>
      </c>
      <c r="AE68">
        <f>'IDT-1'!D68</f>
        <v>0</v>
      </c>
      <c r="AF68" s="24"/>
      <c r="AG68">
        <f t="shared" ref="AG68:AG98" si="5">SUM(AD68:AF68)</f>
        <v>9.5493375264108149</v>
      </c>
      <c r="AI68" s="34">
        <f>PXIL!L68</f>
        <v>0</v>
      </c>
      <c r="AJ68" s="34">
        <f>PXIL!R68</f>
        <v>0</v>
      </c>
      <c r="AK68" s="34">
        <f>RTM_IEX!L68</f>
        <v>0.48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3.86</v>
      </c>
      <c r="AB69" s="75">
        <f>-STOA!R69</f>
        <v>0</v>
      </c>
      <c r="AC69">
        <f t="shared" si="3"/>
        <v>8.2489944354428024E-2</v>
      </c>
      <c r="AD69">
        <f t="shared" si="4"/>
        <v>9.7377415264108116</v>
      </c>
      <c r="AE69">
        <f>'IDT-1'!D69</f>
        <v>0</v>
      </c>
      <c r="AF69" s="24"/>
      <c r="AG69">
        <f t="shared" si="5"/>
        <v>9.7377415264108116</v>
      </c>
      <c r="AI69" s="34">
        <f>PXIL!L69</f>
        <v>0</v>
      </c>
      <c r="AJ69" s="34">
        <f>PXIL!R69</f>
        <v>0</v>
      </c>
      <c r="AK69" s="34">
        <f>RTM_IEX!L69</f>
        <v>0.96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3.38</v>
      </c>
      <c r="AB70" s="75">
        <f>-STOA!R70</f>
        <v>0</v>
      </c>
      <c r="AC70">
        <f t="shared" si="3"/>
        <v>8.6605944354428033E-2</v>
      </c>
      <c r="AD70">
        <f t="shared" si="4"/>
        <v>10.223625526410814</v>
      </c>
      <c r="AE70">
        <f>'IDT-1'!D70</f>
        <v>0</v>
      </c>
      <c r="AF70" s="24"/>
      <c r="AG70">
        <f t="shared" si="5"/>
        <v>10.223625526410814</v>
      </c>
      <c r="AI70" s="34">
        <f>PXIL!L70</f>
        <v>0</v>
      </c>
      <c r="AJ70" s="34">
        <f>PXIL!R70</f>
        <v>0</v>
      </c>
      <c r="AK70" s="34">
        <f>RTM_IEX!L70</f>
        <v>1.93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3.09</v>
      </c>
      <c r="AB71" s="75">
        <f>-STOA!R71</f>
        <v>0</v>
      </c>
      <c r="AC71">
        <f t="shared" si="3"/>
        <v>9.2233944354428027E-2</v>
      </c>
      <c r="AD71">
        <f t="shared" si="4"/>
        <v>10.887997526410814</v>
      </c>
      <c r="AE71">
        <f>'IDT-1'!D71</f>
        <v>0</v>
      </c>
      <c r="AF71" s="24"/>
      <c r="AG71">
        <f t="shared" si="5"/>
        <v>10.887997526410814</v>
      </c>
      <c r="AI71" s="34">
        <f>PXIL!L71</f>
        <v>0</v>
      </c>
      <c r="AJ71" s="34">
        <f>PXIL!R71</f>
        <v>0</v>
      </c>
      <c r="AK71" s="34">
        <f>RTM_IEX!L71</f>
        <v>2.89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2.7</v>
      </c>
      <c r="AB72" s="75">
        <f>-STOA!R72</f>
        <v>0</v>
      </c>
      <c r="AC72">
        <f t="shared" si="3"/>
        <v>9.7105944354428014E-2</v>
      </c>
      <c r="AD72">
        <f t="shared" si="4"/>
        <v>11.463125526410813</v>
      </c>
      <c r="AE72">
        <f>'IDT-1'!D72</f>
        <v>0</v>
      </c>
      <c r="AF72" s="24"/>
      <c r="AG72">
        <f t="shared" si="5"/>
        <v>11.463125526410813</v>
      </c>
      <c r="AI72" s="34">
        <f>PXIL!L72</f>
        <v>0</v>
      </c>
      <c r="AJ72" s="34">
        <f>PXIL!R72</f>
        <v>0</v>
      </c>
      <c r="AK72" s="34">
        <f>RTM_IEX!L72</f>
        <v>3.86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5.0002258049948063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0.10441389676195637</v>
      </c>
      <c r="AD73">
        <f t="shared" si="4"/>
        <v>12.325811908232849</v>
      </c>
      <c r="AE73">
        <f>'IDT-1'!D73</f>
        <v>0</v>
      </c>
      <c r="AF73" s="24"/>
      <c r="AG73">
        <f t="shared" si="5"/>
        <v>12.325811908232849</v>
      </c>
      <c r="AI73" s="34">
        <f>PXIL!L73</f>
        <v>0</v>
      </c>
      <c r="AJ73" s="34">
        <f>PXIL!R73</f>
        <v>0</v>
      </c>
      <c r="AK73" s="34">
        <f>RTM_IEX!L73</f>
        <v>5.5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5.0002258049948063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1.74</v>
      </c>
      <c r="AB74" s="75">
        <f>-STOA!R74</f>
        <v>0</v>
      </c>
      <c r="AC74">
        <f t="shared" si="3"/>
        <v>0.10525389676195637</v>
      </c>
      <c r="AD74">
        <f t="shared" si="4"/>
        <v>12.42497190823285</v>
      </c>
      <c r="AE74">
        <f>'IDT-1'!D74</f>
        <v>0</v>
      </c>
      <c r="AF74" s="24"/>
      <c r="AG74">
        <f t="shared" si="5"/>
        <v>12.42497190823285</v>
      </c>
      <c r="AI74" s="34">
        <f>PXIL!L74</f>
        <v>0</v>
      </c>
      <c r="AJ74" s="34">
        <f>PXIL!R74</f>
        <v>0</v>
      </c>
      <c r="AK74" s="34">
        <f>RTM_IEX!L74</f>
        <v>5.79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5.0002258049948063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0.96</v>
      </c>
      <c r="AB75" s="75">
        <f>-STOA!R75</f>
        <v>0</v>
      </c>
      <c r="AC75">
        <f t="shared" si="3"/>
        <v>0.11247789676195637</v>
      </c>
      <c r="AD75">
        <f t="shared" si="4"/>
        <v>13.27774790823285</v>
      </c>
      <c r="AE75">
        <f>'IDT-1'!D75</f>
        <v>0</v>
      </c>
      <c r="AF75" s="24"/>
      <c r="AG75">
        <f t="shared" si="5"/>
        <v>13.27774790823285</v>
      </c>
      <c r="AI75" s="34">
        <f>PXIL!L75</f>
        <v>0</v>
      </c>
      <c r="AJ75" s="34">
        <f>PXIL!R75</f>
        <v>0</v>
      </c>
      <c r="AK75" s="34">
        <f>RTM_IEX!L75</f>
        <v>7.43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5.0002258049948063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0.48</v>
      </c>
      <c r="AB76" s="75">
        <f>-STOA!R76</f>
        <v>0</v>
      </c>
      <c r="AC76">
        <f t="shared" si="3"/>
        <v>0.12138189676195636</v>
      </c>
      <c r="AD76">
        <f t="shared" si="4"/>
        <v>14.32884390823285</v>
      </c>
      <c r="AE76">
        <f>'IDT-1'!D76</f>
        <v>0</v>
      </c>
      <c r="AF76" s="24"/>
      <c r="AG76">
        <f t="shared" si="5"/>
        <v>14.32884390823285</v>
      </c>
      <c r="AI76" s="34">
        <f>PXIL!L76</f>
        <v>0</v>
      </c>
      <c r="AJ76" s="34">
        <f>PXIL!R76</f>
        <v>0</v>
      </c>
      <c r="AK76" s="34">
        <f>RTM_IEX!L76</f>
        <v>8.9700000000000006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0.13112594435442804</v>
      </c>
      <c r="AD77">
        <f t="shared" si="4"/>
        <v>15.479105526410812</v>
      </c>
      <c r="AE77">
        <f>'IDT-1'!D77</f>
        <v>0</v>
      </c>
      <c r="AF77" s="24"/>
      <c r="AG77">
        <f t="shared" si="5"/>
        <v>15.479105526410812</v>
      </c>
      <c r="AI77" s="34">
        <f>PXIL!L77</f>
        <v>0</v>
      </c>
      <c r="AJ77" s="34">
        <f>PXIL!R77</f>
        <v>0</v>
      </c>
      <c r="AK77" s="34">
        <f>RTM_IEX!L77</f>
        <v>10.61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0.13515794435442802</v>
      </c>
      <c r="AD78">
        <f t="shared" si="4"/>
        <v>15.955073526410811</v>
      </c>
      <c r="AE78">
        <f>'IDT-1'!D78</f>
        <v>0</v>
      </c>
      <c r="AF78" s="24"/>
      <c r="AG78">
        <f t="shared" si="5"/>
        <v>15.955073526410811</v>
      </c>
      <c r="AI78" s="34">
        <f>PXIL!L78</f>
        <v>0</v>
      </c>
      <c r="AJ78" s="34">
        <f>PXIL!R78</f>
        <v>0</v>
      </c>
      <c r="AK78" s="34">
        <f>RTM_IEX!L78</f>
        <v>11.09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0.13515794435442802</v>
      </c>
      <c r="AD79">
        <f t="shared" si="4"/>
        <v>15.955073526410811</v>
      </c>
      <c r="AE79">
        <f>'IDT-1'!D79</f>
        <v>0</v>
      </c>
      <c r="AF79" s="24"/>
      <c r="AG79">
        <f t="shared" si="5"/>
        <v>15.955073526410811</v>
      </c>
      <c r="AI79" s="34">
        <f>PXIL!L79</f>
        <v>0</v>
      </c>
      <c r="AJ79" s="34">
        <f>PXIL!R79</f>
        <v>0</v>
      </c>
      <c r="AK79" s="34">
        <f>RTM_IEX!L79</f>
        <v>11.09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0.13515794435442802</v>
      </c>
      <c r="AD80">
        <f t="shared" si="4"/>
        <v>15.955073526410811</v>
      </c>
      <c r="AE80">
        <f>'IDT-1'!D80</f>
        <v>0</v>
      </c>
      <c r="AF80" s="24"/>
      <c r="AG80">
        <f t="shared" si="5"/>
        <v>15.955073526410811</v>
      </c>
      <c r="AI80" s="34">
        <f>PXIL!L80</f>
        <v>0</v>
      </c>
      <c r="AJ80" s="34">
        <f>PXIL!R80</f>
        <v>0</v>
      </c>
      <c r="AK80" s="34">
        <f>RTM_IEX!L80</f>
        <v>11.09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0.13112594435442804</v>
      </c>
      <c r="AD81">
        <f t="shared" si="4"/>
        <v>15.479105526410812</v>
      </c>
      <c r="AE81">
        <f>'IDT-1'!D81</f>
        <v>0</v>
      </c>
      <c r="AF81" s="24"/>
      <c r="AG81">
        <f t="shared" si="5"/>
        <v>15.479105526410812</v>
      </c>
      <c r="AI81" s="34">
        <f>PXIL!L81</f>
        <v>0</v>
      </c>
      <c r="AJ81" s="34">
        <f>PXIL!R81</f>
        <v>0</v>
      </c>
      <c r="AK81" s="34">
        <f>RTM_IEX!L81</f>
        <v>10.61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0.13112594435442804</v>
      </c>
      <c r="AD82">
        <f t="shared" si="4"/>
        <v>15.479105526410812</v>
      </c>
      <c r="AE82">
        <f>'IDT-1'!D82</f>
        <v>0</v>
      </c>
      <c r="AF82" s="24"/>
      <c r="AG82">
        <f t="shared" si="5"/>
        <v>15.479105526410812</v>
      </c>
      <c r="AI82" s="34">
        <f>PXIL!L82</f>
        <v>0</v>
      </c>
      <c r="AJ82" s="34">
        <f>PXIL!R82</f>
        <v>0</v>
      </c>
      <c r="AK82" s="34">
        <f>RTM_IEX!L82</f>
        <v>10.61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0.12868994435442804</v>
      </c>
      <c r="AD83">
        <f t="shared" si="4"/>
        <v>15.191541526410813</v>
      </c>
      <c r="AE83">
        <f>'IDT-1'!D83</f>
        <v>0</v>
      </c>
      <c r="AF83" s="24"/>
      <c r="AG83">
        <f t="shared" si="5"/>
        <v>15.191541526410813</v>
      </c>
      <c r="AI83" s="34">
        <f>PXIL!L83</f>
        <v>0</v>
      </c>
      <c r="AJ83" s="34">
        <f>PXIL!R83</f>
        <v>0</v>
      </c>
      <c r="AK83" s="34">
        <f>RTM_IEX!L83</f>
        <v>10.32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0.12868994435442804</v>
      </c>
      <c r="AD84">
        <f t="shared" si="4"/>
        <v>15.191541526410813</v>
      </c>
      <c r="AE84">
        <f>'IDT-1'!D84</f>
        <v>0</v>
      </c>
      <c r="AF84" s="24"/>
      <c r="AG84">
        <f t="shared" si="5"/>
        <v>15.191541526410813</v>
      </c>
      <c r="AI84" s="34">
        <f>PXIL!L84</f>
        <v>0</v>
      </c>
      <c r="AJ84" s="34">
        <f>PXIL!R84</f>
        <v>0</v>
      </c>
      <c r="AK84" s="34">
        <f>RTM_IEX!L84</f>
        <v>10.32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0.12868994435442804</v>
      </c>
      <c r="AD85">
        <f t="shared" si="4"/>
        <v>15.191541526410813</v>
      </c>
      <c r="AE85">
        <f>'IDT-1'!D85</f>
        <v>0</v>
      </c>
      <c r="AF85" s="24"/>
      <c r="AG85">
        <f t="shared" si="5"/>
        <v>15.191541526410813</v>
      </c>
      <c r="AI85" s="34">
        <f>PXIL!L85</f>
        <v>0</v>
      </c>
      <c r="AJ85" s="34">
        <f>PXIL!R85</f>
        <v>0</v>
      </c>
      <c r="AK85" s="34">
        <f>RTM_IEX!L85</f>
        <v>10.32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0.12549794435442801</v>
      </c>
      <c r="AD86">
        <f t="shared" si="4"/>
        <v>14.814733526410812</v>
      </c>
      <c r="AE86">
        <f>'IDT-1'!D86</f>
        <v>0</v>
      </c>
      <c r="AF86" s="24"/>
      <c r="AG86">
        <f t="shared" si="5"/>
        <v>14.814733526410812</v>
      </c>
      <c r="AI86" s="34">
        <f>PXIL!L86</f>
        <v>0</v>
      </c>
      <c r="AJ86" s="34">
        <f>PXIL!R86</f>
        <v>0</v>
      </c>
      <c r="AK86" s="34">
        <f>RTM_IEX!L86</f>
        <v>9.94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0.12306194435442802</v>
      </c>
      <c r="AD87">
        <f t="shared" si="4"/>
        <v>14.527169526410814</v>
      </c>
      <c r="AE87">
        <f>'IDT-1'!D87</f>
        <v>0</v>
      </c>
      <c r="AF87" s="24"/>
      <c r="AG87">
        <f t="shared" si="5"/>
        <v>14.527169526410814</v>
      </c>
      <c r="AI87" s="34">
        <f>PXIL!L87</f>
        <v>0</v>
      </c>
      <c r="AJ87" s="34">
        <f>PXIL!R87</f>
        <v>0</v>
      </c>
      <c r="AK87" s="34">
        <f>RTM_IEX!L87</f>
        <v>9.65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0.11491394435442802</v>
      </c>
      <c r="AD88">
        <f t="shared" si="4"/>
        <v>13.565317526410814</v>
      </c>
      <c r="AE88">
        <f>'IDT-1'!D88</f>
        <v>0</v>
      </c>
      <c r="AF88" s="24"/>
      <c r="AG88">
        <f t="shared" si="5"/>
        <v>13.565317526410814</v>
      </c>
      <c r="AI88" s="34">
        <f>PXIL!L88</f>
        <v>0</v>
      </c>
      <c r="AJ88" s="34">
        <f>PXIL!R88</f>
        <v>0</v>
      </c>
      <c r="AK88" s="34">
        <f>RTM_IEX!L88</f>
        <v>8.68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0.11088194435442801</v>
      </c>
      <c r="AD89">
        <f t="shared" si="4"/>
        <v>13.089349526410812</v>
      </c>
      <c r="AE89">
        <f>'IDT-1'!D89</f>
        <v>0</v>
      </c>
      <c r="AF89" s="24"/>
      <c r="AG89">
        <f t="shared" si="5"/>
        <v>13.089349526410812</v>
      </c>
      <c r="AI89" s="34">
        <f>PXIL!L89</f>
        <v>0</v>
      </c>
      <c r="AJ89" s="34">
        <f>PXIL!R89</f>
        <v>0</v>
      </c>
      <c r="AK89" s="34">
        <f>RTM_IEX!L89</f>
        <v>8.1999999999999993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0.10684994435442802</v>
      </c>
      <c r="AD90">
        <f t="shared" si="4"/>
        <v>12.613381526410814</v>
      </c>
      <c r="AE90">
        <f>'IDT-1'!D90</f>
        <v>0</v>
      </c>
      <c r="AF90" s="24"/>
      <c r="AG90">
        <f t="shared" si="5"/>
        <v>12.613381526410814</v>
      </c>
      <c r="AI90" s="34">
        <f>PXIL!L90</f>
        <v>0</v>
      </c>
      <c r="AJ90" s="34">
        <f>PXIL!R90</f>
        <v>0</v>
      </c>
      <c r="AK90" s="34">
        <f>RTM_IEX!L90</f>
        <v>7.72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9.5509944354428028E-2</v>
      </c>
      <c r="AD91">
        <f t="shared" si="4"/>
        <v>11.274721526410813</v>
      </c>
      <c r="AE91">
        <f>'IDT-1'!D91</f>
        <v>0</v>
      </c>
      <c r="AF91" s="24"/>
      <c r="AG91">
        <f t="shared" si="5"/>
        <v>11.274721526410813</v>
      </c>
      <c r="AI91" s="34">
        <f>PXIL!L91</f>
        <v>0</v>
      </c>
      <c r="AJ91" s="34">
        <f>PXIL!R91</f>
        <v>0</v>
      </c>
      <c r="AK91" s="34">
        <f>RTM_IEX!L91</f>
        <v>6.37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8.6605944354428019E-2</v>
      </c>
      <c r="AD92">
        <f t="shared" si="4"/>
        <v>10.223625526410814</v>
      </c>
      <c r="AE92">
        <f>'IDT-1'!D92</f>
        <v>0</v>
      </c>
      <c r="AF92" s="24"/>
      <c r="AG92">
        <f t="shared" si="5"/>
        <v>10.223625526410814</v>
      </c>
      <c r="AI92" s="34">
        <f>PXIL!L92</f>
        <v>0</v>
      </c>
      <c r="AJ92" s="34">
        <f>PXIL!R92</f>
        <v>0</v>
      </c>
      <c r="AK92" s="34">
        <f>RTM_IEX!L92</f>
        <v>5.31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6.627794435442802E-2</v>
      </c>
      <c r="AD93">
        <f t="shared" si="4"/>
        <v>7.823953526410814</v>
      </c>
      <c r="AE93">
        <f>'IDT-1'!D93</f>
        <v>0</v>
      </c>
      <c r="AF93" s="24"/>
      <c r="AG93">
        <f t="shared" si="5"/>
        <v>7.823953526410814</v>
      </c>
      <c r="AI93" s="34">
        <f>PXIL!L93</f>
        <v>0</v>
      </c>
      <c r="AJ93" s="34">
        <f>PXIL!R93</f>
        <v>0</v>
      </c>
      <c r="AK93" s="34">
        <f>RTM_IEX!L93</f>
        <v>2.89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5.8213944354428025E-2</v>
      </c>
      <c r="AD94">
        <f t="shared" si="4"/>
        <v>6.8720175264108132</v>
      </c>
      <c r="AE94">
        <f>'IDT-1'!D94</f>
        <v>0</v>
      </c>
      <c r="AF94" s="24"/>
      <c r="AG94">
        <f t="shared" si="5"/>
        <v>6.8720175264108132</v>
      </c>
      <c r="AI94" s="34">
        <f>PXIL!L94</f>
        <v>0</v>
      </c>
      <c r="AJ94" s="34">
        <f>PXIL!R94</f>
        <v>0</v>
      </c>
      <c r="AK94" s="34">
        <f>RTM_IEX!L94</f>
        <v>1.93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5.4181944354428024E-2</v>
      </c>
      <c r="AD95">
        <f t="shared" si="4"/>
        <v>6.3960495264108133</v>
      </c>
      <c r="AE95">
        <f>'IDT-1'!D95</f>
        <v>0</v>
      </c>
      <c r="AF95" s="24"/>
      <c r="AG95">
        <f t="shared" si="5"/>
        <v>6.3960495264108133</v>
      </c>
      <c r="AI95" s="34">
        <f>PXIL!L95</f>
        <v>0</v>
      </c>
      <c r="AJ95" s="34">
        <f>PXIL!R95</f>
        <v>0</v>
      </c>
      <c r="AK95" s="34">
        <f>RTM_IEX!L95</f>
        <v>1.45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5.4181944354428024E-2</v>
      </c>
      <c r="AD96">
        <f t="shared" si="4"/>
        <v>6.3960495264108133</v>
      </c>
      <c r="AE96">
        <f>'IDT-1'!D96</f>
        <v>0</v>
      </c>
      <c r="AF96" s="24"/>
      <c r="AG96">
        <f t="shared" si="5"/>
        <v>6.3960495264108133</v>
      </c>
      <c r="AI96" s="34">
        <f>PXIL!L96</f>
        <v>0</v>
      </c>
      <c r="AJ96" s="34">
        <f>PXIL!R96</f>
        <v>0</v>
      </c>
      <c r="AK96" s="34">
        <f>RTM_IEX!L96</f>
        <v>1.45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4.4437944354428029E-2</v>
      </c>
      <c r="AD97">
        <f t="shared" si="4"/>
        <v>5.2457935264108135</v>
      </c>
      <c r="AE97">
        <f>'IDT-1'!D97</f>
        <v>0</v>
      </c>
      <c r="AF97" s="24"/>
      <c r="AG97">
        <f t="shared" si="5"/>
        <v>5.2457935264108135</v>
      </c>
      <c r="AI97" s="34">
        <f>PXIL!L97</f>
        <v>0</v>
      </c>
      <c r="AJ97" s="34">
        <f>PXIL!R97</f>
        <v>0</v>
      </c>
      <c r="AK97" s="34">
        <f>RTM_IEX!L97</f>
        <v>0.28999999999999998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4.4437944354428029E-2</v>
      </c>
      <c r="AD98">
        <f t="shared" si="4"/>
        <v>5.2457935264108135</v>
      </c>
      <c r="AE98">
        <f>'IDT-1'!D98</f>
        <v>0</v>
      </c>
      <c r="AF98" s="24"/>
      <c r="AG98">
        <f t="shared" si="5"/>
        <v>5.2457935264108135</v>
      </c>
      <c r="AI98" s="34">
        <f>PXIL!L98</f>
        <v>0</v>
      </c>
      <c r="AJ98" s="34">
        <f>PXIL!R98</f>
        <v>0</v>
      </c>
      <c r="AK98" s="34">
        <f>RTM_IEX!L98</f>
        <v>0.28999999999999998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0.12000254528663648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5.750750000000001E-2</v>
      </c>
      <c r="AB99" s="75">
        <f t="shared" si="6"/>
        <v>0</v>
      </c>
      <c r="AC99">
        <f t="shared" si="6"/>
        <v>2.542272621230658E-3</v>
      </c>
      <c r="AD99">
        <f t="shared" si="6"/>
        <v>0.28494527266540565</v>
      </c>
      <c r="AE99">
        <f t="shared" ref="AE99:AT99" si="7">SUM(AE3:AE98)/4000</f>
        <v>0</v>
      </c>
      <c r="AG99">
        <f t="shared" si="7"/>
        <v>0.28494527266540565</v>
      </c>
      <c r="AI99">
        <f t="shared" si="7"/>
        <v>0</v>
      </c>
      <c r="AJ99">
        <f t="shared" si="7"/>
        <v>0</v>
      </c>
      <c r="AK99">
        <f t="shared" si="7"/>
        <v>0.11752750000000002</v>
      </c>
      <c r="AL99">
        <f t="shared" si="7"/>
        <v>-7.5499999999999994E-3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45354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19.291952999999999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1.25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0.17255240519999998</v>
      </c>
      <c r="AD3">
        <f>SUM(B3:AB3,AI3:AV3)-AC3</f>
        <v>20.369400594799998</v>
      </c>
      <c r="AE3">
        <v>0</v>
      </c>
      <c r="AF3" s="24"/>
      <c r="AG3">
        <f>SUM(AD3:AF3)</f>
        <v>20.369400594799998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17.724081999999999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0.14888228879999998</v>
      </c>
      <c r="AD4">
        <f t="shared" ref="AD4:AD67" si="1">SUM(B4:AB4,AI4:AV4)-AC4</f>
        <v>17.5751997112</v>
      </c>
      <c r="AE4">
        <v>0</v>
      </c>
      <c r="AF4" s="24"/>
      <c r="AG4">
        <f t="shared" ref="AG4:AG67" si="2">SUM(AD4:AF4)</f>
        <v>17.5751997112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19.291952999999999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0.28999999999999998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0.16448840519999997</v>
      </c>
      <c r="AD5">
        <f t="shared" si="1"/>
        <v>19.417464594799998</v>
      </c>
      <c r="AE5">
        <v>0</v>
      </c>
      <c r="AF5" s="24"/>
      <c r="AG5">
        <f t="shared" si="2"/>
        <v>19.417464594799998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18.131304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0.15230295359999999</v>
      </c>
      <c r="AD6">
        <f t="shared" si="1"/>
        <v>17.979001046400001</v>
      </c>
      <c r="AE6">
        <v>0</v>
      </c>
      <c r="AF6" s="24"/>
      <c r="AG6">
        <f t="shared" si="2"/>
        <v>17.979001046400001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17.724385000000002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0.14888483399999999</v>
      </c>
      <c r="AD7">
        <f t="shared" si="1"/>
        <v>17.575500166000001</v>
      </c>
      <c r="AE7">
        <v>0</v>
      </c>
      <c r="AF7" s="24"/>
      <c r="AG7">
        <f t="shared" si="2"/>
        <v>17.575500166000001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15.519665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0.13036518599999999</v>
      </c>
      <c r="AD8">
        <f t="shared" si="1"/>
        <v>15.389299813999999</v>
      </c>
      <c r="AE8">
        <v>0</v>
      </c>
      <c r="AF8" s="24"/>
      <c r="AG8">
        <f t="shared" si="2"/>
        <v>15.389299813999999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15.094998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0.12679798319999999</v>
      </c>
      <c r="AD9">
        <f t="shared" si="1"/>
        <v>14.968200016800001</v>
      </c>
      <c r="AE9">
        <v>0</v>
      </c>
      <c r="AF9" s="24"/>
      <c r="AG9">
        <f t="shared" si="2"/>
        <v>14.968200016800001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15.754942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0.13234151279999998</v>
      </c>
      <c r="AD10">
        <f t="shared" si="1"/>
        <v>15.6226004872</v>
      </c>
      <c r="AE10">
        <v>0</v>
      </c>
      <c r="AF10" s="24"/>
      <c r="AG10">
        <f t="shared" si="2"/>
        <v>15.6226004872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16.376967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0.13756652280000001</v>
      </c>
      <c r="AD11">
        <f t="shared" si="1"/>
        <v>16.2394004772</v>
      </c>
      <c r="AE11">
        <v>0</v>
      </c>
      <c r="AF11" s="24"/>
      <c r="AG11">
        <f t="shared" si="2"/>
        <v>16.2394004772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16.158028000000002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0.1357274352</v>
      </c>
      <c r="AD12">
        <f t="shared" si="1"/>
        <v>16.022300564800002</v>
      </c>
      <c r="AE12">
        <v>0</v>
      </c>
      <c r="AF12" s="24"/>
      <c r="AG12">
        <f t="shared" si="2"/>
        <v>16.022300564800002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14.911759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0.12525877559999998</v>
      </c>
      <c r="AD13">
        <f t="shared" si="1"/>
        <v>14.786500224399999</v>
      </c>
      <c r="AE13">
        <v>0</v>
      </c>
      <c r="AF13" s="24"/>
      <c r="AG13">
        <f t="shared" si="2"/>
        <v>14.786500224399999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15.646229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0.13142832359999998</v>
      </c>
      <c r="AD14">
        <f t="shared" si="1"/>
        <v>15.5148006764</v>
      </c>
      <c r="AE14">
        <v>0</v>
      </c>
      <c r="AF14" s="24"/>
      <c r="AG14">
        <f t="shared" si="2"/>
        <v>15.5148006764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16.526523000000001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0.13882279319999999</v>
      </c>
      <c r="AD15">
        <f t="shared" si="1"/>
        <v>16.387700206800002</v>
      </c>
      <c r="AE15">
        <v>0</v>
      </c>
      <c r="AF15" s="24"/>
      <c r="AG15">
        <f t="shared" si="2"/>
        <v>16.387700206800002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16.953710999999998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0.14241117239999998</v>
      </c>
      <c r="AD16">
        <f t="shared" si="1"/>
        <v>16.811299827599999</v>
      </c>
      <c r="AE16">
        <v>0</v>
      </c>
      <c r="AF16" s="24"/>
      <c r="AG16">
        <f t="shared" si="2"/>
        <v>16.811299827599999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17.125454000000001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0.14385381359999999</v>
      </c>
      <c r="AD17">
        <f t="shared" si="1"/>
        <v>16.981600186400001</v>
      </c>
      <c r="AE17">
        <v>0</v>
      </c>
      <c r="AF17" s="24"/>
      <c r="AG17">
        <f t="shared" si="2"/>
        <v>16.981600186400001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19.291952999999999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0.57999999999999996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0.16692440519999996</v>
      </c>
      <c r="AD18">
        <f t="shared" si="1"/>
        <v>19.705028594799998</v>
      </c>
      <c r="AE18">
        <v>0</v>
      </c>
      <c r="AF18" s="24"/>
      <c r="AG18">
        <f t="shared" si="2"/>
        <v>19.705028594799998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19.291952999999999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0.28999999999999998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0.16448840519999997</v>
      </c>
      <c r="AD19">
        <f t="shared" si="1"/>
        <v>19.417464594799998</v>
      </c>
      <c r="AE19">
        <v>0</v>
      </c>
      <c r="AF19" s="24"/>
      <c r="AG19">
        <f t="shared" si="2"/>
        <v>19.417464594799998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19.291952999999999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2.3199999999999998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0.18154040519999998</v>
      </c>
      <c r="AD20">
        <f t="shared" si="1"/>
        <v>21.4304125948</v>
      </c>
      <c r="AE20">
        <v>0</v>
      </c>
      <c r="AF20" s="24"/>
      <c r="AG20">
        <f t="shared" si="2"/>
        <v>21.4304125948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19.291952999999999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4.1500000000000004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0.19691240519999997</v>
      </c>
      <c r="AD21">
        <f t="shared" si="1"/>
        <v>23.245040594799999</v>
      </c>
      <c r="AE21">
        <v>0</v>
      </c>
      <c r="AF21" s="24"/>
      <c r="AG21">
        <f t="shared" si="2"/>
        <v>23.245040594799999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19.291952999999999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3.86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0.19447640519999998</v>
      </c>
      <c r="AD22">
        <f t="shared" si="1"/>
        <v>22.957476594799999</v>
      </c>
      <c r="AE22">
        <v>0</v>
      </c>
      <c r="AF22" s="24"/>
      <c r="AG22">
        <f t="shared" si="2"/>
        <v>22.957476594799999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19.291952999999999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5.21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0.2058164052</v>
      </c>
      <c r="AD23">
        <f t="shared" si="1"/>
        <v>24.2961365948</v>
      </c>
      <c r="AE23">
        <v>0</v>
      </c>
      <c r="AF23" s="24"/>
      <c r="AG23">
        <f t="shared" si="2"/>
        <v>24.2961365948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19.291952999999999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7.91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0.22849640519999997</v>
      </c>
      <c r="AD24">
        <f t="shared" si="1"/>
        <v>26.973456594799998</v>
      </c>
      <c r="AE24">
        <v>0</v>
      </c>
      <c r="AF24" s="24"/>
      <c r="AG24">
        <f t="shared" si="2"/>
        <v>26.973456594799998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19.291952999999999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5.98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0.2122844052</v>
      </c>
      <c r="AD25">
        <f t="shared" si="1"/>
        <v>25.059668594800002</v>
      </c>
      <c r="AE25">
        <v>0</v>
      </c>
      <c r="AF25" s="24"/>
      <c r="AG25">
        <f t="shared" si="2"/>
        <v>25.059668594800002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19.291952999999999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4.05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0.19607240519999999</v>
      </c>
      <c r="AD26">
        <f t="shared" si="1"/>
        <v>23.145880594800001</v>
      </c>
      <c r="AE26">
        <v>0</v>
      </c>
      <c r="AF26" s="24"/>
      <c r="AG26">
        <f t="shared" si="2"/>
        <v>23.145880594800001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19.291952999999999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3.76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0.19363640519999997</v>
      </c>
      <c r="AD27">
        <f t="shared" si="1"/>
        <v>22.858316594799998</v>
      </c>
      <c r="AE27">
        <v>0</v>
      </c>
      <c r="AF27" s="24"/>
      <c r="AG27">
        <f t="shared" si="2"/>
        <v>22.858316594799998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19.291952999999999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6.56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0.21715640519999996</v>
      </c>
      <c r="AD28">
        <f t="shared" si="1"/>
        <v>25.634796594799997</v>
      </c>
      <c r="AE28">
        <v>0</v>
      </c>
      <c r="AF28" s="24"/>
      <c r="AG28">
        <f t="shared" si="2"/>
        <v>25.634796594799997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19.291952999999999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6.95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0.22043240519999999</v>
      </c>
      <c r="AD29">
        <f t="shared" si="1"/>
        <v>26.021520594799998</v>
      </c>
      <c r="AE29">
        <v>0</v>
      </c>
      <c r="AF29" s="24"/>
      <c r="AG29">
        <f t="shared" si="2"/>
        <v>26.021520594799998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19.291952999999999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5.1100000000000003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0.20497640519999999</v>
      </c>
      <c r="AD30">
        <f t="shared" si="1"/>
        <v>24.196976594799999</v>
      </c>
      <c r="AE30">
        <v>0</v>
      </c>
      <c r="AF30" s="24"/>
      <c r="AG30">
        <f t="shared" si="2"/>
        <v>24.196976594799999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19.291952999999999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4.4400000000000004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0.1993484052</v>
      </c>
      <c r="AD31">
        <f t="shared" si="1"/>
        <v>23.532604594800002</v>
      </c>
      <c r="AE31">
        <v>0</v>
      </c>
      <c r="AF31" s="24"/>
      <c r="AG31">
        <f t="shared" si="2"/>
        <v>23.532604594800002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19.291952999999999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5.31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0.20665640519999998</v>
      </c>
      <c r="AD32">
        <f t="shared" si="1"/>
        <v>24.395296594799998</v>
      </c>
      <c r="AE32">
        <v>0</v>
      </c>
      <c r="AF32" s="24"/>
      <c r="AG32">
        <f t="shared" si="2"/>
        <v>24.395296594799998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19.291952999999999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3.47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0.19120040519999998</v>
      </c>
      <c r="AD33">
        <f t="shared" si="1"/>
        <v>22.570752594799998</v>
      </c>
      <c r="AE33">
        <v>0</v>
      </c>
      <c r="AF33" s="24"/>
      <c r="AG33">
        <f t="shared" si="2"/>
        <v>22.570752594799998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19.291952999999999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3.09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0.18800840519999998</v>
      </c>
      <c r="AD34">
        <f t="shared" si="1"/>
        <v>22.193944594799998</v>
      </c>
      <c r="AE34">
        <v>0</v>
      </c>
      <c r="AF34" s="24"/>
      <c r="AG34">
        <f t="shared" si="2"/>
        <v>22.193944594799998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19.291952999999999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0.18557240519999998</v>
      </c>
      <c r="AD35">
        <f t="shared" si="1"/>
        <v>21.906380594800002</v>
      </c>
      <c r="AE35">
        <v>0</v>
      </c>
      <c r="AF35" s="24"/>
      <c r="AG35">
        <f t="shared" si="2"/>
        <v>21.906380594800002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19.291952999999999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3.95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0.19523240519999999</v>
      </c>
      <c r="AD36">
        <f t="shared" si="1"/>
        <v>23.0467205948</v>
      </c>
      <c r="AE36">
        <v>0</v>
      </c>
      <c r="AF36" s="24"/>
      <c r="AG36">
        <f t="shared" si="2"/>
        <v>23.0467205948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19.291952999999999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2.2200000000000002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0.18070040519999997</v>
      </c>
      <c r="AD37">
        <f t="shared" si="1"/>
        <v>21.331252594799999</v>
      </c>
      <c r="AE37">
        <v>0</v>
      </c>
      <c r="AF37" s="24"/>
      <c r="AG37">
        <f t="shared" si="2"/>
        <v>21.331252594799999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19.291952999999999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4.7300000000000004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0.20178440519999999</v>
      </c>
      <c r="AD38">
        <f t="shared" si="1"/>
        <v>23.820168594799998</v>
      </c>
      <c r="AE38">
        <v>0</v>
      </c>
      <c r="AF38" s="24"/>
      <c r="AG38">
        <f t="shared" si="2"/>
        <v>23.820168594799998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19.291952999999999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4.24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0.19766840520000001</v>
      </c>
      <c r="AD39">
        <f t="shared" si="1"/>
        <v>23.3342845948</v>
      </c>
      <c r="AE39">
        <v>0</v>
      </c>
      <c r="AF39" s="24"/>
      <c r="AG39">
        <f t="shared" si="2"/>
        <v>23.3342845948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19.291952999999999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3.09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0.18800840519999998</v>
      </c>
      <c r="AD40">
        <f t="shared" si="1"/>
        <v>22.193944594799998</v>
      </c>
      <c r="AE40">
        <v>0</v>
      </c>
      <c r="AF40" s="24"/>
      <c r="AG40">
        <f t="shared" si="2"/>
        <v>22.193944594799998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19.291952999999999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7.33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0.22362440519999996</v>
      </c>
      <c r="AD41">
        <f t="shared" si="1"/>
        <v>26.398328594799999</v>
      </c>
      <c r="AE41">
        <v>0</v>
      </c>
      <c r="AF41" s="24"/>
      <c r="AG41">
        <f t="shared" si="2"/>
        <v>26.398328594799999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19.291952999999999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2.99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0.1871684052</v>
      </c>
      <c r="AD42">
        <f t="shared" si="1"/>
        <v>22.0947845948</v>
      </c>
      <c r="AE42">
        <v>0</v>
      </c>
      <c r="AF42" s="24"/>
      <c r="AG42">
        <f t="shared" si="2"/>
        <v>22.0947845948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19.291952999999999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4.24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0.19766840520000001</v>
      </c>
      <c r="AD43">
        <f t="shared" si="1"/>
        <v>23.3342845948</v>
      </c>
      <c r="AE43">
        <v>0</v>
      </c>
      <c r="AF43" s="24"/>
      <c r="AG43">
        <f t="shared" si="2"/>
        <v>23.3342845948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19.291952999999999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4.53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0.2001044052</v>
      </c>
      <c r="AD44">
        <f t="shared" si="1"/>
        <v>23.621848594799999</v>
      </c>
      <c r="AE44">
        <v>0</v>
      </c>
      <c r="AF44" s="24"/>
      <c r="AG44">
        <f t="shared" si="2"/>
        <v>23.621848594799999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19.291952999999999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2.2200000000000002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0.18070040519999997</v>
      </c>
      <c r="AD45">
        <f t="shared" si="1"/>
        <v>21.331252594799999</v>
      </c>
      <c r="AE45">
        <v>0</v>
      </c>
      <c r="AF45" s="24"/>
      <c r="AG45">
        <f t="shared" si="2"/>
        <v>21.331252594799999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19.291952999999999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0.19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0.16364840519999999</v>
      </c>
      <c r="AD46">
        <f t="shared" si="1"/>
        <v>19.318304594800001</v>
      </c>
      <c r="AE46">
        <v>0</v>
      </c>
      <c r="AF46" s="24"/>
      <c r="AG46">
        <f t="shared" si="2"/>
        <v>19.318304594800001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19.291952999999999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1.35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0.17339240519999999</v>
      </c>
      <c r="AD47">
        <f t="shared" si="1"/>
        <v>20.4685605948</v>
      </c>
      <c r="AE47">
        <v>0</v>
      </c>
      <c r="AF47" s="24"/>
      <c r="AG47">
        <f t="shared" si="2"/>
        <v>20.4685605948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18.665187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0.1567875708</v>
      </c>
      <c r="AD48">
        <f t="shared" si="1"/>
        <v>18.508399429200001</v>
      </c>
      <c r="AE48">
        <v>0</v>
      </c>
      <c r="AF48" s="24"/>
      <c r="AG48">
        <f t="shared" si="2"/>
        <v>18.508399429200001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17.296389999999999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0.14528967599999998</v>
      </c>
      <c r="AD49">
        <f t="shared" si="1"/>
        <v>17.151100323999998</v>
      </c>
      <c r="AE49">
        <v>0</v>
      </c>
      <c r="AF49" s="24"/>
      <c r="AG49">
        <f t="shared" si="2"/>
        <v>17.151100323999998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18.555668000000001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0.15586761120000001</v>
      </c>
      <c r="AD50">
        <f t="shared" si="1"/>
        <v>18.399800388799999</v>
      </c>
      <c r="AE50">
        <v>0</v>
      </c>
      <c r="AF50" s="24"/>
      <c r="AG50">
        <f t="shared" si="2"/>
        <v>18.399800388799999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19.016034999999999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0.15973469399999998</v>
      </c>
      <c r="AD51">
        <f t="shared" si="1"/>
        <v>18.856300305999998</v>
      </c>
      <c r="AE51">
        <v>0</v>
      </c>
      <c r="AF51" s="24"/>
      <c r="AG51">
        <f t="shared" si="2"/>
        <v>18.856300305999998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19.291952999999999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2.2200000000000002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0.18070040519999997</v>
      </c>
      <c r="AD52">
        <f t="shared" si="1"/>
        <v>21.331252594799999</v>
      </c>
      <c r="AE52">
        <v>0</v>
      </c>
      <c r="AF52" s="24"/>
      <c r="AG52">
        <f t="shared" si="2"/>
        <v>21.331252594799999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19.291952999999999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0.28999999999999998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0.16448840519999997</v>
      </c>
      <c r="AD53">
        <f t="shared" si="1"/>
        <v>19.417464594799998</v>
      </c>
      <c r="AE53">
        <v>0</v>
      </c>
      <c r="AF53" s="24"/>
      <c r="AG53">
        <f t="shared" si="2"/>
        <v>19.417464594799998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19.291952999999999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4.1500000000000004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0.19691240519999997</v>
      </c>
      <c r="AD54">
        <f t="shared" si="1"/>
        <v>23.245040594799999</v>
      </c>
      <c r="AE54">
        <v>0</v>
      </c>
      <c r="AF54" s="24"/>
      <c r="AG54">
        <f t="shared" si="2"/>
        <v>23.245040594799999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19.291952999999999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5.59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0.20900840519999997</v>
      </c>
      <c r="AD55">
        <f t="shared" si="1"/>
        <v>24.672944594800001</v>
      </c>
      <c r="AE55">
        <v>0</v>
      </c>
      <c r="AF55" s="24"/>
      <c r="AG55">
        <f t="shared" si="2"/>
        <v>24.672944594800001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19.291952999999999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9.16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0.23899640519999998</v>
      </c>
      <c r="AD56">
        <f t="shared" si="1"/>
        <v>28.212956594799998</v>
      </c>
      <c r="AE56">
        <v>0</v>
      </c>
      <c r="AF56" s="24"/>
      <c r="AG56">
        <f t="shared" si="2"/>
        <v>28.212956594799998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19.291952999999999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4.1500000000000004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0.19691240519999997</v>
      </c>
      <c r="AD57">
        <f t="shared" si="1"/>
        <v>23.245040594799999</v>
      </c>
      <c r="AE57">
        <v>0</v>
      </c>
      <c r="AF57" s="24"/>
      <c r="AG57">
        <f t="shared" si="2"/>
        <v>23.245040594799999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19.291952999999999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1.35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0.17339240519999999</v>
      </c>
      <c r="AD58">
        <f t="shared" si="1"/>
        <v>20.4685605948</v>
      </c>
      <c r="AE58">
        <v>0</v>
      </c>
      <c r="AF58" s="24"/>
      <c r="AG58">
        <f t="shared" si="2"/>
        <v>20.4685605948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19.291952999999999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1.54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0.17498840519999997</v>
      </c>
      <c r="AD59">
        <f t="shared" si="1"/>
        <v>20.656964594799998</v>
      </c>
      <c r="AE59">
        <v>0</v>
      </c>
      <c r="AF59" s="24"/>
      <c r="AG59">
        <f t="shared" si="2"/>
        <v>20.656964594799998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19.291952999999999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5.31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0.20665640519999998</v>
      </c>
      <c r="AD60">
        <f t="shared" si="1"/>
        <v>24.395296594799998</v>
      </c>
      <c r="AE60">
        <v>0</v>
      </c>
      <c r="AF60" s="24"/>
      <c r="AG60">
        <f t="shared" si="2"/>
        <v>24.395296594799998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19.291952999999999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7.14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0.22202840519999997</v>
      </c>
      <c r="AD61">
        <f t="shared" si="1"/>
        <v>26.2099245948</v>
      </c>
      <c r="AE61">
        <v>0</v>
      </c>
      <c r="AF61" s="24"/>
      <c r="AG61">
        <f t="shared" si="2"/>
        <v>26.2099245948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19.291952999999999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6.56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0.21715640519999996</v>
      </c>
      <c r="AD62">
        <f t="shared" si="1"/>
        <v>25.634796594799997</v>
      </c>
      <c r="AE62">
        <v>0</v>
      </c>
      <c r="AF62" s="24"/>
      <c r="AG62">
        <f t="shared" si="2"/>
        <v>25.634796594799997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19.291952999999999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4.34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0.19850840519999999</v>
      </c>
      <c r="AD63">
        <f t="shared" si="1"/>
        <v>23.433444594800001</v>
      </c>
      <c r="AE63">
        <v>0</v>
      </c>
      <c r="AF63" s="24"/>
      <c r="AG63">
        <f t="shared" si="2"/>
        <v>23.433444594800001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19.291952999999999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6.27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0.21472040519999999</v>
      </c>
      <c r="AD64">
        <f t="shared" si="1"/>
        <v>25.347232594799998</v>
      </c>
      <c r="AE64">
        <v>0</v>
      </c>
      <c r="AF64" s="24"/>
      <c r="AG64">
        <f t="shared" si="2"/>
        <v>25.347232594799998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19.291952999999999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5.88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0.21144440519999996</v>
      </c>
      <c r="AD65">
        <f t="shared" si="1"/>
        <v>24.960508594799997</v>
      </c>
      <c r="AE65">
        <v>0</v>
      </c>
      <c r="AF65" s="24"/>
      <c r="AG65">
        <f t="shared" si="2"/>
        <v>24.960508594799997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19.291952999999999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6.95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0.22043240519999999</v>
      </c>
      <c r="AD66">
        <f t="shared" si="1"/>
        <v>26.021520594799998</v>
      </c>
      <c r="AE66">
        <v>0</v>
      </c>
      <c r="AF66" s="24"/>
      <c r="AG66">
        <f t="shared" si="2"/>
        <v>26.021520594799998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19.291952999999999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6.08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0.21312440519999998</v>
      </c>
      <c r="AD67">
        <f t="shared" si="1"/>
        <v>25.158828594799999</v>
      </c>
      <c r="AE67">
        <v>0</v>
      </c>
      <c r="AF67" s="24"/>
      <c r="AG67">
        <f t="shared" si="2"/>
        <v>25.158828594799999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19.291952999999999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3.09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0.18800840519999998</v>
      </c>
      <c r="AD68">
        <f t="shared" ref="AD68:AD98" si="4">SUM(B68:AB68,AI68:AV68)-AC68</f>
        <v>22.193944594799998</v>
      </c>
      <c r="AE68">
        <v>0</v>
      </c>
      <c r="AF68" s="24"/>
      <c r="AG68">
        <f t="shared" ref="AG68:AG98" si="5">SUM(AD68:AF68)</f>
        <v>22.193944594799998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19.291952999999999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6.17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0.21388040519999998</v>
      </c>
      <c r="AD69">
        <f t="shared" si="4"/>
        <v>25.2480725948</v>
      </c>
      <c r="AE69">
        <v>0</v>
      </c>
      <c r="AF69" s="24"/>
      <c r="AG69">
        <f t="shared" si="5"/>
        <v>25.2480725948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19.291952999999999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5.5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0.20825240519999999</v>
      </c>
      <c r="AD70">
        <f t="shared" si="4"/>
        <v>24.5837005948</v>
      </c>
      <c r="AE70">
        <v>0</v>
      </c>
      <c r="AF70" s="24"/>
      <c r="AG70">
        <f t="shared" si="5"/>
        <v>24.5837005948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19.291952999999999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8.39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0.23252840519999998</v>
      </c>
      <c r="AD71">
        <f t="shared" si="4"/>
        <v>27.4494245948</v>
      </c>
      <c r="AE71">
        <v>0</v>
      </c>
      <c r="AF71" s="24"/>
      <c r="AG71">
        <f t="shared" si="5"/>
        <v>27.4494245948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19.291952999999999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8.58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0.23412440519999997</v>
      </c>
      <c r="AD72">
        <f t="shared" si="4"/>
        <v>27.637828594799998</v>
      </c>
      <c r="AE72">
        <v>0</v>
      </c>
      <c r="AF72" s="24"/>
      <c r="AG72">
        <f t="shared" si="5"/>
        <v>27.637828594799998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19.291952999999999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6.08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0.21312440519999998</v>
      </c>
      <c r="AD73">
        <f t="shared" si="4"/>
        <v>25.158828594799999</v>
      </c>
      <c r="AE73">
        <v>0</v>
      </c>
      <c r="AF73" s="24"/>
      <c r="AG73">
        <f t="shared" si="5"/>
        <v>25.158828594799999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19.291952999999999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6.56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0.21715640519999996</v>
      </c>
      <c r="AD74">
        <f t="shared" si="4"/>
        <v>25.634796594799997</v>
      </c>
      <c r="AE74">
        <v>0</v>
      </c>
      <c r="AF74" s="24"/>
      <c r="AG74">
        <f t="shared" si="5"/>
        <v>25.634796594799997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19.291952999999999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10.029999999999999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0.24630440519999999</v>
      </c>
      <c r="AD75">
        <f t="shared" si="4"/>
        <v>29.075648594800001</v>
      </c>
      <c r="AE75">
        <v>0</v>
      </c>
      <c r="AF75" s="24"/>
      <c r="AG75">
        <f t="shared" si="5"/>
        <v>29.075648594800001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19.291952999999999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5.1100000000000003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0.20497640519999999</v>
      </c>
      <c r="AD76">
        <f t="shared" si="4"/>
        <v>24.196976594799999</v>
      </c>
      <c r="AE76">
        <v>0</v>
      </c>
      <c r="AF76" s="24"/>
      <c r="AG76">
        <f t="shared" si="5"/>
        <v>24.196976594799999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19.291952999999999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6.17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0.21388040519999998</v>
      </c>
      <c r="AD77">
        <f t="shared" si="4"/>
        <v>25.2480725948</v>
      </c>
      <c r="AE77">
        <v>0</v>
      </c>
      <c r="AF77" s="24"/>
      <c r="AG77">
        <f t="shared" si="5"/>
        <v>25.2480725948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19.291952999999999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3.57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0.19204040519999999</v>
      </c>
      <c r="AD78">
        <f t="shared" si="4"/>
        <v>22.6699125948</v>
      </c>
      <c r="AE78">
        <v>0</v>
      </c>
      <c r="AF78" s="24"/>
      <c r="AG78">
        <f t="shared" si="5"/>
        <v>22.6699125948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19.291952999999999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6.46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0.21631640519999998</v>
      </c>
      <c r="AD79">
        <f t="shared" si="4"/>
        <v>25.5356365948</v>
      </c>
      <c r="AE79">
        <v>0</v>
      </c>
      <c r="AF79" s="24"/>
      <c r="AG79">
        <f t="shared" si="5"/>
        <v>25.5356365948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19.291952999999999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4.24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0.19766840520000001</v>
      </c>
      <c r="AD80">
        <f t="shared" si="4"/>
        <v>23.3342845948</v>
      </c>
      <c r="AE80">
        <v>0</v>
      </c>
      <c r="AF80" s="24"/>
      <c r="AG80">
        <f t="shared" si="5"/>
        <v>23.3342845948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19.291952999999999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5.79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0.21068840519999998</v>
      </c>
      <c r="AD81">
        <f t="shared" si="4"/>
        <v>24.8712645948</v>
      </c>
      <c r="AE81">
        <v>0</v>
      </c>
      <c r="AF81" s="24"/>
      <c r="AG81">
        <f t="shared" si="5"/>
        <v>24.8712645948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19.291952999999999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9.74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0.2438684052</v>
      </c>
      <c r="AD82">
        <f t="shared" si="4"/>
        <v>28.788084594800001</v>
      </c>
      <c r="AE82">
        <v>0</v>
      </c>
      <c r="AF82" s="24"/>
      <c r="AG82">
        <f t="shared" si="5"/>
        <v>28.788084594800001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19.291952999999999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7.72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0.22690040519999996</v>
      </c>
      <c r="AD83">
        <f t="shared" si="4"/>
        <v>26.7850525948</v>
      </c>
      <c r="AE83">
        <v>0</v>
      </c>
      <c r="AF83" s="24"/>
      <c r="AG83">
        <f t="shared" si="5"/>
        <v>26.7850525948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19.291952999999999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7.33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0.22362440519999996</v>
      </c>
      <c r="AD84">
        <f t="shared" si="4"/>
        <v>26.398328594799999</v>
      </c>
      <c r="AE84">
        <v>0</v>
      </c>
      <c r="AF84" s="24"/>
      <c r="AG84">
        <f t="shared" si="5"/>
        <v>26.398328594799999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19.291952999999999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0.24311240519999996</v>
      </c>
      <c r="AD85">
        <f t="shared" si="4"/>
        <v>28.698840594799996</v>
      </c>
      <c r="AE85">
        <v>0</v>
      </c>
      <c r="AF85" s="24"/>
      <c r="AG85">
        <f t="shared" si="5"/>
        <v>28.698840594799996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19.291952999999999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11.58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0.25932440519999994</v>
      </c>
      <c r="AD86">
        <f t="shared" si="4"/>
        <v>30.612628594799997</v>
      </c>
      <c r="AE86">
        <v>0</v>
      </c>
      <c r="AF86" s="24"/>
      <c r="AG86">
        <f t="shared" si="5"/>
        <v>30.612628594799997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19.291952999999999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9.84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0.24470840519999998</v>
      </c>
      <c r="AD87">
        <f t="shared" si="4"/>
        <v>28.887244594799999</v>
      </c>
      <c r="AE87">
        <v>0</v>
      </c>
      <c r="AF87" s="24"/>
      <c r="AG87">
        <f t="shared" si="5"/>
        <v>28.887244594799999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19.291952999999999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7.52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0.22522040519999997</v>
      </c>
      <c r="AD88">
        <f t="shared" si="4"/>
        <v>26.586732594799997</v>
      </c>
      <c r="AE88">
        <v>0</v>
      </c>
      <c r="AF88" s="24"/>
      <c r="AG88">
        <f t="shared" si="5"/>
        <v>26.586732594799997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19.291952999999999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7.62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0.22606040519999998</v>
      </c>
      <c r="AD89">
        <f t="shared" si="4"/>
        <v>26.685892594800002</v>
      </c>
      <c r="AE89">
        <v>0</v>
      </c>
      <c r="AF89" s="24"/>
      <c r="AG89">
        <f t="shared" si="5"/>
        <v>26.685892594800002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19.291952999999999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7.33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0.22362440519999996</v>
      </c>
      <c r="AD90">
        <f t="shared" si="4"/>
        <v>26.398328594799999</v>
      </c>
      <c r="AE90">
        <v>0</v>
      </c>
      <c r="AF90" s="24"/>
      <c r="AG90">
        <f t="shared" si="5"/>
        <v>26.398328594799999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19.291952999999999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2.5099999999999998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0.18313640519999996</v>
      </c>
      <c r="AD91">
        <f t="shared" si="4"/>
        <v>21.618816594799998</v>
      </c>
      <c r="AE91">
        <v>0</v>
      </c>
      <c r="AF91" s="24"/>
      <c r="AG91">
        <f t="shared" si="5"/>
        <v>21.618816594799998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19.291952999999999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0.20741240519999998</v>
      </c>
      <c r="AD92">
        <f t="shared" si="4"/>
        <v>24.484540594799999</v>
      </c>
      <c r="AE92">
        <v>0</v>
      </c>
      <c r="AF92" s="24"/>
      <c r="AG92">
        <f t="shared" si="5"/>
        <v>24.484540594799999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19.291952999999999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5.98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0.2122844052</v>
      </c>
      <c r="AD93">
        <f t="shared" si="4"/>
        <v>25.059668594800002</v>
      </c>
      <c r="AE93">
        <v>0</v>
      </c>
      <c r="AF93" s="24"/>
      <c r="AG93">
        <f t="shared" si="5"/>
        <v>25.059668594800002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19.291952999999999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6.17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0.21388040519999998</v>
      </c>
      <c r="AD94">
        <f t="shared" si="4"/>
        <v>25.2480725948</v>
      </c>
      <c r="AE94">
        <v>0</v>
      </c>
      <c r="AF94" s="24"/>
      <c r="AG94">
        <f t="shared" si="5"/>
        <v>25.2480725948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19.291952999999999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5.4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0.20741240519999998</v>
      </c>
      <c r="AD95">
        <f t="shared" si="4"/>
        <v>24.484540594799999</v>
      </c>
      <c r="AE95">
        <v>0</v>
      </c>
      <c r="AF95" s="24"/>
      <c r="AG95">
        <f t="shared" si="5"/>
        <v>24.484540594799999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19.291952999999999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2.3199999999999998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0.18154040519999998</v>
      </c>
      <c r="AD96">
        <f t="shared" si="4"/>
        <v>21.4304125948</v>
      </c>
      <c r="AE96">
        <v>0</v>
      </c>
      <c r="AF96" s="24"/>
      <c r="AG96">
        <f t="shared" si="5"/>
        <v>21.4304125948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19.291952999999999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1.1599999999999999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0.17179640519999997</v>
      </c>
      <c r="AD97">
        <f t="shared" si="4"/>
        <v>20.280156594800001</v>
      </c>
      <c r="AE97">
        <v>0</v>
      </c>
      <c r="AF97" s="24"/>
      <c r="AG97">
        <f t="shared" si="5"/>
        <v>20.280156594800001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18.743041999999999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0.1574415528</v>
      </c>
      <c r="AD98">
        <f t="shared" si="4"/>
        <v>18.585600447199997</v>
      </c>
      <c r="AE98">
        <v>0</v>
      </c>
      <c r="AF98" s="24"/>
      <c r="AG98">
        <f t="shared" si="5"/>
        <v>18.585600447199997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0.45267417574999935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9.7112499999999977E-2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4.6182080762999988E-3</v>
      </c>
      <c r="AD99">
        <f t="shared" si="6"/>
        <v>0.54516846767369986</v>
      </c>
      <c r="AE99">
        <f t="shared" ref="AE99:AT99" si="8">SUM(AE3:AE98)/4000</f>
        <v>0</v>
      </c>
      <c r="AG99">
        <f t="shared" si="8"/>
        <v>0.54516846767369986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'[1]03'!B5</f>
        <v>270</v>
      </c>
      <c r="C3" s="16">
        <f>'[1]03'!C5</f>
        <v>0</v>
      </c>
      <c r="D3" s="16">
        <f>'[1]03'!D5</f>
        <v>65</v>
      </c>
      <c r="E3" s="16">
        <f>'[1]03'!E5</f>
        <v>0</v>
      </c>
      <c r="F3" s="15">
        <f>SUM(B3:E3)</f>
        <v>335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270</v>
      </c>
      <c r="C4" s="16">
        <f>'[1]03'!C6</f>
        <v>0</v>
      </c>
      <c r="D4" s="16">
        <f>'[1]03'!D6</f>
        <v>65</v>
      </c>
      <c r="E4" s="16">
        <f>'[1]03'!E6</f>
        <v>0</v>
      </c>
      <c r="F4" s="15">
        <f>SUM(B4:E4)</f>
        <v>335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270</v>
      </c>
      <c r="C5" s="16">
        <f>'[1]03'!C7</f>
        <v>0</v>
      </c>
      <c r="D5" s="16">
        <f>'[1]03'!D7</f>
        <v>65</v>
      </c>
      <c r="E5" s="16">
        <f>'[1]03'!E7</f>
        <v>0</v>
      </c>
      <c r="F5" s="15">
        <f t="shared" ref="F5:F68" si="6">SUM(B5:E5)</f>
        <v>335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'[1]03'!B8</f>
        <v>270</v>
      </c>
      <c r="C6" s="16">
        <f>'[1]03'!C8</f>
        <v>0</v>
      </c>
      <c r="D6" s="16">
        <f>'[1]03'!D8</f>
        <v>65</v>
      </c>
      <c r="E6" s="16">
        <f>'[1]03'!E8</f>
        <v>0</v>
      </c>
      <c r="F6" s="15">
        <f t="shared" si="6"/>
        <v>335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270</v>
      </c>
      <c r="C7" s="16">
        <f>'[1]03'!C9</f>
        <v>0</v>
      </c>
      <c r="D7" s="16">
        <f>'[1]03'!D9</f>
        <v>65</v>
      </c>
      <c r="E7" s="16">
        <f>'[1]03'!E9</f>
        <v>0</v>
      </c>
      <c r="F7" s="15">
        <f t="shared" si="6"/>
        <v>335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270</v>
      </c>
      <c r="C8" s="16">
        <f>'[1]03'!C10</f>
        <v>0</v>
      </c>
      <c r="D8" s="16">
        <f>'[1]03'!D10</f>
        <v>65</v>
      </c>
      <c r="E8" s="16">
        <f>'[1]03'!E10</f>
        <v>0</v>
      </c>
      <c r="F8" s="15">
        <f t="shared" si="6"/>
        <v>335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270</v>
      </c>
      <c r="C9" s="16">
        <f>'[1]03'!C11</f>
        <v>0</v>
      </c>
      <c r="D9" s="16">
        <f>'[1]03'!D11</f>
        <v>65</v>
      </c>
      <c r="E9" s="16">
        <f>'[1]03'!E11</f>
        <v>0</v>
      </c>
      <c r="F9" s="15">
        <f t="shared" si="6"/>
        <v>335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270</v>
      </c>
      <c r="C10" s="16">
        <f>'[1]03'!C12</f>
        <v>0</v>
      </c>
      <c r="D10" s="16">
        <f>'[1]03'!D12</f>
        <v>65</v>
      </c>
      <c r="E10" s="16">
        <f>'[1]03'!E12</f>
        <v>0</v>
      </c>
      <c r="F10" s="15">
        <f t="shared" si="6"/>
        <v>335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270</v>
      </c>
      <c r="C11" s="16">
        <f>'[1]03'!C13</f>
        <v>0</v>
      </c>
      <c r="D11" s="16">
        <f>'[1]03'!D13</f>
        <v>65</v>
      </c>
      <c r="E11" s="16">
        <f>'[1]03'!E13</f>
        <v>0</v>
      </c>
      <c r="F11" s="15">
        <f t="shared" si="6"/>
        <v>335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270</v>
      </c>
      <c r="C12" s="16">
        <f>'[1]03'!C14</f>
        <v>0</v>
      </c>
      <c r="D12" s="16">
        <f>'[1]03'!D14</f>
        <v>65</v>
      </c>
      <c r="E12" s="16">
        <f>'[1]03'!E14</f>
        <v>0</v>
      </c>
      <c r="F12" s="15">
        <f t="shared" si="6"/>
        <v>335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270</v>
      </c>
      <c r="C13" s="16">
        <f>'[1]03'!C15</f>
        <v>0</v>
      </c>
      <c r="D13" s="16">
        <f>'[1]03'!D15</f>
        <v>65</v>
      </c>
      <c r="E13" s="16">
        <f>'[1]03'!E15</f>
        <v>0</v>
      </c>
      <c r="F13" s="15">
        <f t="shared" si="6"/>
        <v>335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270</v>
      </c>
      <c r="C14" s="16">
        <f>'[1]03'!C16</f>
        <v>0</v>
      </c>
      <c r="D14" s="16">
        <f>'[1]03'!D16</f>
        <v>65</v>
      </c>
      <c r="E14" s="16">
        <f>'[1]03'!E16</f>
        <v>0</v>
      </c>
      <c r="F14" s="15">
        <f t="shared" si="6"/>
        <v>335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270</v>
      </c>
      <c r="C15" s="16">
        <f>'[1]03'!C17</f>
        <v>0</v>
      </c>
      <c r="D15" s="16">
        <f>'[1]03'!D17</f>
        <v>65</v>
      </c>
      <c r="E15" s="16">
        <f>'[1]03'!E17</f>
        <v>0</v>
      </c>
      <c r="F15" s="15">
        <f t="shared" si="6"/>
        <v>335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270</v>
      </c>
      <c r="C16" s="16">
        <f>'[1]03'!C18</f>
        <v>0</v>
      </c>
      <c r="D16" s="16">
        <f>'[1]03'!D18</f>
        <v>65</v>
      </c>
      <c r="E16" s="16">
        <f>'[1]03'!E18</f>
        <v>0</v>
      </c>
      <c r="F16" s="15">
        <f t="shared" si="6"/>
        <v>335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270</v>
      </c>
      <c r="C17" s="16">
        <f>'[1]03'!C19</f>
        <v>0</v>
      </c>
      <c r="D17" s="16">
        <f>'[1]03'!D19</f>
        <v>65</v>
      </c>
      <c r="E17" s="16">
        <f>'[1]03'!E19</f>
        <v>0</v>
      </c>
      <c r="F17" s="15">
        <f t="shared" si="6"/>
        <v>335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270</v>
      </c>
      <c r="C18" s="16">
        <f>'[1]03'!C20</f>
        <v>0</v>
      </c>
      <c r="D18" s="16">
        <f>'[1]03'!D20</f>
        <v>65</v>
      </c>
      <c r="E18" s="16">
        <f>'[1]03'!E20</f>
        <v>0</v>
      </c>
      <c r="F18" s="15">
        <f t="shared" si="6"/>
        <v>335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270</v>
      </c>
      <c r="C19" s="16">
        <f>'[1]03'!C21</f>
        <v>0</v>
      </c>
      <c r="D19" s="16">
        <f>'[1]03'!D21</f>
        <v>65</v>
      </c>
      <c r="E19" s="16">
        <f>'[1]03'!E21</f>
        <v>0</v>
      </c>
      <c r="F19" s="15">
        <f t="shared" si="6"/>
        <v>335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270</v>
      </c>
      <c r="C20" s="16">
        <f>'[1]03'!C22</f>
        <v>0</v>
      </c>
      <c r="D20" s="16">
        <f>'[1]03'!D22</f>
        <v>65</v>
      </c>
      <c r="E20" s="16">
        <f>'[1]03'!E22</f>
        <v>0</v>
      </c>
      <c r="F20" s="15">
        <f t="shared" si="6"/>
        <v>335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270</v>
      </c>
      <c r="C21" s="16">
        <f>'[1]03'!C23</f>
        <v>0</v>
      </c>
      <c r="D21" s="16">
        <f>'[1]03'!D23</f>
        <v>65</v>
      </c>
      <c r="E21" s="16">
        <f>'[1]03'!E23</f>
        <v>0</v>
      </c>
      <c r="F21" s="15">
        <f t="shared" si="6"/>
        <v>335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270</v>
      </c>
      <c r="C22" s="16">
        <f>'[1]03'!C24</f>
        <v>0</v>
      </c>
      <c r="D22" s="16">
        <f>'[1]03'!D24</f>
        <v>65</v>
      </c>
      <c r="E22" s="16">
        <f>'[1]03'!E24</f>
        <v>0</v>
      </c>
      <c r="F22" s="15">
        <f t="shared" si="6"/>
        <v>335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270</v>
      </c>
      <c r="C23" s="16">
        <f>'[1]03'!C25</f>
        <v>0</v>
      </c>
      <c r="D23" s="16">
        <f>'[1]03'!D25</f>
        <v>65</v>
      </c>
      <c r="E23" s="16">
        <f>'[1]03'!E25</f>
        <v>0</v>
      </c>
      <c r="F23" s="15">
        <f t="shared" si="6"/>
        <v>335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270</v>
      </c>
      <c r="C24" s="16">
        <f>'[1]03'!C26</f>
        <v>0</v>
      </c>
      <c r="D24" s="16">
        <f>'[1]03'!D26</f>
        <v>65</v>
      </c>
      <c r="E24" s="16">
        <f>'[1]03'!E26</f>
        <v>0</v>
      </c>
      <c r="F24" s="15">
        <f t="shared" si="6"/>
        <v>335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270</v>
      </c>
      <c r="C25" s="16">
        <f>'[1]03'!C27</f>
        <v>0</v>
      </c>
      <c r="D25" s="16">
        <f>'[1]03'!D27</f>
        <v>65</v>
      </c>
      <c r="E25" s="16">
        <f>'[1]03'!E27</f>
        <v>0</v>
      </c>
      <c r="F25" s="15">
        <f t="shared" si="6"/>
        <v>335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270</v>
      </c>
      <c r="C26" s="16">
        <f>'[1]03'!C28</f>
        <v>0</v>
      </c>
      <c r="D26" s="16">
        <f>'[1]03'!D28</f>
        <v>65</v>
      </c>
      <c r="E26" s="16">
        <f>'[1]03'!E28</f>
        <v>0</v>
      </c>
      <c r="F26" s="15">
        <f t="shared" si="6"/>
        <v>335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270</v>
      </c>
      <c r="C27" s="16">
        <f>'[1]03'!C29</f>
        <v>0</v>
      </c>
      <c r="D27" s="16">
        <f>'[1]03'!D29</f>
        <v>65</v>
      </c>
      <c r="E27" s="16">
        <f>'[1]03'!E29</f>
        <v>0</v>
      </c>
      <c r="F27" s="15">
        <f t="shared" si="6"/>
        <v>335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270</v>
      </c>
      <c r="C28" s="16">
        <f>'[1]03'!C30</f>
        <v>0</v>
      </c>
      <c r="D28" s="16">
        <f>'[1]03'!D30</f>
        <v>65</v>
      </c>
      <c r="E28" s="16">
        <f>'[1]03'!E30</f>
        <v>0</v>
      </c>
      <c r="F28" s="15">
        <f t="shared" si="6"/>
        <v>335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270</v>
      </c>
      <c r="C29" s="16">
        <f>'[1]03'!C31</f>
        <v>0</v>
      </c>
      <c r="D29" s="16">
        <f>'[1]03'!D31</f>
        <v>65</v>
      </c>
      <c r="E29" s="16">
        <f>'[1]03'!E31</f>
        <v>0</v>
      </c>
      <c r="F29" s="15">
        <f t="shared" si="6"/>
        <v>335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270</v>
      </c>
      <c r="C30" s="16">
        <f>'[1]03'!C32</f>
        <v>0</v>
      </c>
      <c r="D30" s="16">
        <f>'[1]03'!D32</f>
        <v>65</v>
      </c>
      <c r="E30" s="16">
        <f>'[1]03'!E32</f>
        <v>0</v>
      </c>
      <c r="F30" s="15">
        <f t="shared" si="6"/>
        <v>335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270</v>
      </c>
      <c r="C31" s="16">
        <f>'[1]03'!C33</f>
        <v>0</v>
      </c>
      <c r="D31" s="16">
        <f>'[1]03'!D33</f>
        <v>65</v>
      </c>
      <c r="E31" s="16">
        <f>'[1]03'!E33</f>
        <v>0</v>
      </c>
      <c r="F31" s="15">
        <f t="shared" si="6"/>
        <v>335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270</v>
      </c>
      <c r="C32" s="16">
        <f>'[1]03'!C34</f>
        <v>0</v>
      </c>
      <c r="D32" s="16">
        <f>'[1]03'!D34</f>
        <v>65</v>
      </c>
      <c r="E32" s="16">
        <f>'[1]03'!E34</f>
        <v>0</v>
      </c>
      <c r="F32" s="15">
        <f t="shared" si="6"/>
        <v>335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270</v>
      </c>
      <c r="C33" s="16">
        <f>'[1]03'!C35</f>
        <v>0</v>
      </c>
      <c r="D33" s="16">
        <f>'[1]03'!D35</f>
        <v>65</v>
      </c>
      <c r="E33" s="16">
        <f>'[1]03'!E35</f>
        <v>0</v>
      </c>
      <c r="F33" s="15">
        <f t="shared" si="6"/>
        <v>335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270</v>
      </c>
      <c r="C34" s="16">
        <f>'[1]03'!C36</f>
        <v>0</v>
      </c>
      <c r="D34" s="16">
        <f>'[1]03'!D36</f>
        <v>65</v>
      </c>
      <c r="E34" s="16">
        <f>'[1]03'!E36</f>
        <v>0</v>
      </c>
      <c r="F34" s="15">
        <f t="shared" si="6"/>
        <v>335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270</v>
      </c>
      <c r="C35" s="16">
        <f>'[1]03'!C37</f>
        <v>0</v>
      </c>
      <c r="D35" s="16">
        <f>'[1]03'!D37</f>
        <v>65</v>
      </c>
      <c r="E35" s="16">
        <f>'[1]03'!E37</f>
        <v>0</v>
      </c>
      <c r="F35" s="15">
        <f t="shared" si="6"/>
        <v>335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270</v>
      </c>
      <c r="C36" s="16">
        <f>'[1]03'!C38</f>
        <v>0</v>
      </c>
      <c r="D36" s="16">
        <f>'[1]03'!D38</f>
        <v>65</v>
      </c>
      <c r="E36" s="16">
        <f>'[1]03'!E38</f>
        <v>0</v>
      </c>
      <c r="F36" s="15">
        <f t="shared" si="6"/>
        <v>335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270</v>
      </c>
      <c r="C37" s="16">
        <f>'[1]03'!C39</f>
        <v>0</v>
      </c>
      <c r="D37" s="16">
        <f>'[1]03'!D39</f>
        <v>65</v>
      </c>
      <c r="E37" s="16">
        <f>'[1]03'!E39</f>
        <v>0</v>
      </c>
      <c r="F37" s="15">
        <f t="shared" si="6"/>
        <v>335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270</v>
      </c>
      <c r="C38" s="16">
        <f>'[1]03'!C40</f>
        <v>0</v>
      </c>
      <c r="D38" s="16">
        <f>'[1]03'!D40</f>
        <v>65</v>
      </c>
      <c r="E38" s="16">
        <f>'[1]03'!E40</f>
        <v>0</v>
      </c>
      <c r="F38" s="15">
        <f t="shared" si="6"/>
        <v>335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270</v>
      </c>
      <c r="C39" s="16">
        <f>'[1]03'!C41</f>
        <v>0</v>
      </c>
      <c r="D39" s="16">
        <f>'[1]03'!D41</f>
        <v>65</v>
      </c>
      <c r="E39" s="16">
        <f>'[1]03'!E41</f>
        <v>0</v>
      </c>
      <c r="F39" s="15">
        <f t="shared" si="6"/>
        <v>335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270</v>
      </c>
      <c r="C40" s="16">
        <f>'[1]03'!C42</f>
        <v>0</v>
      </c>
      <c r="D40" s="16">
        <f>'[1]03'!D42</f>
        <v>65</v>
      </c>
      <c r="E40" s="16">
        <f>'[1]03'!E42</f>
        <v>0</v>
      </c>
      <c r="F40" s="15">
        <f t="shared" si="6"/>
        <v>335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270</v>
      </c>
      <c r="C41" s="16">
        <f>'[1]03'!C43</f>
        <v>0</v>
      </c>
      <c r="D41" s="16">
        <f>'[1]03'!D43</f>
        <v>65</v>
      </c>
      <c r="E41" s="16">
        <f>'[1]03'!E43</f>
        <v>0</v>
      </c>
      <c r="F41" s="15">
        <f t="shared" si="6"/>
        <v>335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270</v>
      </c>
      <c r="C42" s="16">
        <f>'[1]03'!C44</f>
        <v>0</v>
      </c>
      <c r="D42" s="16">
        <f>'[1]03'!D44</f>
        <v>65</v>
      </c>
      <c r="E42" s="16">
        <f>'[1]03'!E44</f>
        <v>0</v>
      </c>
      <c r="F42" s="15">
        <f t="shared" si="6"/>
        <v>335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270</v>
      </c>
      <c r="C43" s="16">
        <f>'[1]03'!C45</f>
        <v>0</v>
      </c>
      <c r="D43" s="16">
        <f>'[1]03'!D45</f>
        <v>65</v>
      </c>
      <c r="E43" s="16">
        <f>'[1]03'!E45</f>
        <v>0</v>
      </c>
      <c r="F43" s="15">
        <f t="shared" si="6"/>
        <v>335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270</v>
      </c>
      <c r="C44" s="16">
        <f>'[1]03'!C46</f>
        <v>0</v>
      </c>
      <c r="D44" s="16">
        <f>'[1]03'!D46</f>
        <v>65</v>
      </c>
      <c r="E44" s="16">
        <f>'[1]03'!E46</f>
        <v>0</v>
      </c>
      <c r="F44" s="15">
        <f t="shared" si="6"/>
        <v>335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270</v>
      </c>
      <c r="C45" s="16">
        <f>'[1]03'!C47</f>
        <v>0</v>
      </c>
      <c r="D45" s="16">
        <f>'[1]03'!D47</f>
        <v>65</v>
      </c>
      <c r="E45" s="16">
        <f>'[1]03'!E47</f>
        <v>0</v>
      </c>
      <c r="F45" s="15">
        <f t="shared" si="6"/>
        <v>335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270</v>
      </c>
      <c r="C46" s="16">
        <f>'[1]03'!C48</f>
        <v>0</v>
      </c>
      <c r="D46" s="16">
        <f>'[1]03'!D48</f>
        <v>65</v>
      </c>
      <c r="E46" s="16">
        <f>'[1]03'!E48</f>
        <v>0</v>
      </c>
      <c r="F46" s="15">
        <f t="shared" si="6"/>
        <v>335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270</v>
      </c>
      <c r="C47" s="16">
        <f>'[1]03'!C49</f>
        <v>0</v>
      </c>
      <c r="D47" s="16">
        <f>'[1]03'!D49</f>
        <v>65</v>
      </c>
      <c r="E47" s="16">
        <f>'[1]03'!E49</f>
        <v>0</v>
      </c>
      <c r="F47" s="15">
        <f t="shared" si="6"/>
        <v>335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270</v>
      </c>
      <c r="C48" s="16">
        <f>'[1]03'!C50</f>
        <v>0</v>
      </c>
      <c r="D48" s="16">
        <f>'[1]03'!D50</f>
        <v>65</v>
      </c>
      <c r="E48" s="16">
        <f>'[1]03'!E50</f>
        <v>0</v>
      </c>
      <c r="F48" s="15">
        <f t="shared" si="6"/>
        <v>335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270</v>
      </c>
      <c r="C49" s="16">
        <f>'[1]03'!C51</f>
        <v>0</v>
      </c>
      <c r="D49" s="16">
        <f>'[1]03'!D51</f>
        <v>65</v>
      </c>
      <c r="E49" s="16">
        <f>'[1]03'!E51</f>
        <v>0</v>
      </c>
      <c r="F49" s="15">
        <f t="shared" si="6"/>
        <v>335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270</v>
      </c>
      <c r="C50" s="16">
        <f>'[1]03'!C52</f>
        <v>0</v>
      </c>
      <c r="D50" s="16">
        <f>'[1]03'!D52</f>
        <v>65</v>
      </c>
      <c r="E50" s="16">
        <f>'[1]03'!E52</f>
        <v>0</v>
      </c>
      <c r="F50" s="15">
        <f t="shared" si="6"/>
        <v>335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270</v>
      </c>
      <c r="C51" s="16">
        <f>'[1]03'!C53</f>
        <v>0</v>
      </c>
      <c r="D51" s="16">
        <f>'[1]03'!D53</f>
        <v>65</v>
      </c>
      <c r="E51" s="16">
        <f>'[1]03'!E53</f>
        <v>0</v>
      </c>
      <c r="F51" s="15">
        <f t="shared" si="6"/>
        <v>335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270</v>
      </c>
      <c r="C52" s="16">
        <f>'[1]03'!C54</f>
        <v>0</v>
      </c>
      <c r="D52" s="16">
        <f>'[1]03'!D54</f>
        <v>65</v>
      </c>
      <c r="E52" s="16">
        <f>'[1]03'!E54</f>
        <v>0</v>
      </c>
      <c r="F52" s="15">
        <f t="shared" si="6"/>
        <v>335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270</v>
      </c>
      <c r="C53" s="16">
        <f>'[1]03'!C55</f>
        <v>0</v>
      </c>
      <c r="D53" s="16">
        <f>'[1]03'!D55</f>
        <v>65</v>
      </c>
      <c r="E53" s="16">
        <f>'[1]03'!E55</f>
        <v>0</v>
      </c>
      <c r="F53" s="15">
        <f t="shared" si="6"/>
        <v>335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270</v>
      </c>
      <c r="C54" s="16">
        <f>'[1]03'!C56</f>
        <v>0</v>
      </c>
      <c r="D54" s="16">
        <f>'[1]03'!D56</f>
        <v>65</v>
      </c>
      <c r="E54" s="16">
        <f>'[1]03'!E56</f>
        <v>0</v>
      </c>
      <c r="F54" s="15">
        <f t="shared" si="6"/>
        <v>335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270</v>
      </c>
      <c r="C55" s="16">
        <f>'[1]03'!C57</f>
        <v>0</v>
      </c>
      <c r="D55" s="16">
        <f>'[1]03'!D57</f>
        <v>65</v>
      </c>
      <c r="E55" s="16">
        <f>'[1]03'!E57</f>
        <v>0</v>
      </c>
      <c r="F55" s="15">
        <f t="shared" si="6"/>
        <v>335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270</v>
      </c>
      <c r="C56" s="16">
        <f>'[1]03'!C58</f>
        <v>0</v>
      </c>
      <c r="D56" s="16">
        <f>'[1]03'!D58</f>
        <v>65</v>
      </c>
      <c r="E56" s="16">
        <f>'[1]03'!E58</f>
        <v>0</v>
      </c>
      <c r="F56" s="15">
        <f t="shared" si="6"/>
        <v>335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270</v>
      </c>
      <c r="C57" s="16">
        <f>'[1]03'!C59</f>
        <v>0</v>
      </c>
      <c r="D57" s="16">
        <f>'[1]03'!D59</f>
        <v>65</v>
      </c>
      <c r="E57" s="16">
        <f>'[1]03'!E59</f>
        <v>0</v>
      </c>
      <c r="F57" s="15">
        <f t="shared" si="6"/>
        <v>335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270</v>
      </c>
      <c r="C58" s="16">
        <f>'[1]03'!C60</f>
        <v>0</v>
      </c>
      <c r="D58" s="16">
        <f>'[1]03'!D60</f>
        <v>65</v>
      </c>
      <c r="E58" s="16">
        <f>'[1]03'!E60</f>
        <v>0</v>
      </c>
      <c r="F58" s="15">
        <f t="shared" si="6"/>
        <v>335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270</v>
      </c>
      <c r="C59" s="16">
        <f>'[1]03'!C61</f>
        <v>0</v>
      </c>
      <c r="D59" s="16">
        <f>'[1]03'!D61</f>
        <v>65</v>
      </c>
      <c r="E59" s="16">
        <f>'[1]03'!E61</f>
        <v>0</v>
      </c>
      <c r="F59" s="15">
        <f t="shared" si="6"/>
        <v>335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270</v>
      </c>
      <c r="C60" s="16">
        <f>'[1]03'!C62</f>
        <v>0</v>
      </c>
      <c r="D60" s="16">
        <f>'[1]03'!D62</f>
        <v>65</v>
      </c>
      <c r="E60" s="16">
        <f>'[1]03'!E62</f>
        <v>0</v>
      </c>
      <c r="F60" s="15">
        <f t="shared" si="6"/>
        <v>335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270</v>
      </c>
      <c r="C61" s="16">
        <f>'[1]03'!C63</f>
        <v>0</v>
      </c>
      <c r="D61" s="16">
        <f>'[1]03'!D63</f>
        <v>65</v>
      </c>
      <c r="E61" s="16">
        <f>'[1]03'!E63</f>
        <v>0</v>
      </c>
      <c r="F61" s="15">
        <f t="shared" si="6"/>
        <v>335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270</v>
      </c>
      <c r="C62" s="16">
        <f>'[1]03'!C64</f>
        <v>0</v>
      </c>
      <c r="D62" s="16">
        <f>'[1]03'!D64</f>
        <v>65</v>
      </c>
      <c r="E62" s="16">
        <f>'[1]03'!E64</f>
        <v>0</v>
      </c>
      <c r="F62" s="15">
        <f t="shared" si="6"/>
        <v>335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270</v>
      </c>
      <c r="C63" s="16">
        <f>'[1]03'!C65</f>
        <v>0</v>
      </c>
      <c r="D63" s="16">
        <f>'[1]03'!D65</f>
        <v>65</v>
      </c>
      <c r="E63" s="16">
        <f>'[1]03'!E65</f>
        <v>0</v>
      </c>
      <c r="F63" s="15">
        <f t="shared" si="6"/>
        <v>335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270</v>
      </c>
      <c r="C64" s="16">
        <f>'[1]03'!C66</f>
        <v>0</v>
      </c>
      <c r="D64" s="16">
        <f>'[1]03'!D66</f>
        <v>65</v>
      </c>
      <c r="E64" s="16">
        <f>'[1]03'!E66</f>
        <v>0</v>
      </c>
      <c r="F64" s="15">
        <f t="shared" si="6"/>
        <v>335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270</v>
      </c>
      <c r="C65" s="16">
        <f>'[1]03'!C67</f>
        <v>0</v>
      </c>
      <c r="D65" s="16">
        <f>'[1]03'!D67</f>
        <v>65</v>
      </c>
      <c r="E65" s="16">
        <f>'[1]03'!E67</f>
        <v>0</v>
      </c>
      <c r="F65" s="15">
        <f t="shared" si="6"/>
        <v>335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270</v>
      </c>
      <c r="C66" s="16">
        <f>'[1]03'!C68</f>
        <v>0</v>
      </c>
      <c r="D66" s="16">
        <f>'[1]03'!D68</f>
        <v>65</v>
      </c>
      <c r="E66" s="16">
        <f>'[1]03'!E68</f>
        <v>0</v>
      </c>
      <c r="F66" s="15">
        <f t="shared" si="6"/>
        <v>335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270</v>
      </c>
      <c r="C67" s="16">
        <f>'[1]03'!C69</f>
        <v>0</v>
      </c>
      <c r="D67" s="16">
        <f>'[1]03'!D69</f>
        <v>65</v>
      </c>
      <c r="E67" s="16">
        <f>'[1]03'!E69</f>
        <v>0</v>
      </c>
      <c r="F67" s="15">
        <f t="shared" si="6"/>
        <v>335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270</v>
      </c>
      <c r="C68" s="16">
        <f>'[1]03'!C70</f>
        <v>0</v>
      </c>
      <c r="D68" s="16">
        <f>'[1]03'!D70</f>
        <v>65</v>
      </c>
      <c r="E68" s="16">
        <f>'[1]03'!E70</f>
        <v>0</v>
      </c>
      <c r="F68" s="15">
        <f t="shared" si="6"/>
        <v>335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270</v>
      </c>
      <c r="C69" s="16">
        <f>'[1]03'!C71</f>
        <v>0</v>
      </c>
      <c r="D69" s="16">
        <f>'[1]03'!D71</f>
        <v>65</v>
      </c>
      <c r="E69" s="16">
        <f>'[1]03'!E71</f>
        <v>0</v>
      </c>
      <c r="F69" s="15">
        <f t="shared" ref="F69:F98" si="17">SUM(B69:E69)</f>
        <v>335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270</v>
      </c>
      <c r="C70" s="16">
        <f>'[1]03'!C72</f>
        <v>0</v>
      </c>
      <c r="D70" s="16">
        <f>'[1]03'!D72</f>
        <v>65</v>
      </c>
      <c r="E70" s="16">
        <f>'[1]03'!E72</f>
        <v>0</v>
      </c>
      <c r="F70" s="15">
        <f t="shared" si="17"/>
        <v>335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270</v>
      </c>
      <c r="C71" s="16">
        <f>'[1]03'!C73</f>
        <v>0</v>
      </c>
      <c r="D71" s="16">
        <f>'[1]03'!D73</f>
        <v>65</v>
      </c>
      <c r="E71" s="16">
        <f>'[1]03'!E73</f>
        <v>0</v>
      </c>
      <c r="F71" s="15">
        <f t="shared" si="17"/>
        <v>335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270</v>
      </c>
      <c r="C72" s="16">
        <f>'[1]03'!C74</f>
        <v>0</v>
      </c>
      <c r="D72" s="16">
        <f>'[1]03'!D74</f>
        <v>65</v>
      </c>
      <c r="E72" s="16">
        <f>'[1]03'!E74</f>
        <v>0</v>
      </c>
      <c r="F72" s="15">
        <f t="shared" si="17"/>
        <v>335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270</v>
      </c>
      <c r="C73" s="16">
        <f>'[1]03'!C75</f>
        <v>0</v>
      </c>
      <c r="D73" s="16">
        <f>'[1]03'!D75</f>
        <v>65</v>
      </c>
      <c r="E73" s="16">
        <f>'[1]03'!E75</f>
        <v>0</v>
      </c>
      <c r="F73" s="15">
        <f t="shared" si="17"/>
        <v>335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270</v>
      </c>
      <c r="C74" s="16">
        <f>'[1]03'!C76</f>
        <v>0</v>
      </c>
      <c r="D74" s="16">
        <f>'[1]03'!D76</f>
        <v>65</v>
      </c>
      <c r="E74" s="16">
        <f>'[1]03'!E76</f>
        <v>0</v>
      </c>
      <c r="F74" s="15">
        <f t="shared" si="17"/>
        <v>335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270</v>
      </c>
      <c r="C75" s="16">
        <f>'[1]03'!C77</f>
        <v>0</v>
      </c>
      <c r="D75" s="16">
        <f>'[1]03'!D77</f>
        <v>65</v>
      </c>
      <c r="E75" s="16">
        <f>'[1]03'!E77</f>
        <v>0</v>
      </c>
      <c r="F75" s="15">
        <f t="shared" si="17"/>
        <v>335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270</v>
      </c>
      <c r="C76" s="16">
        <f>'[1]03'!C78</f>
        <v>0</v>
      </c>
      <c r="D76" s="16">
        <f>'[1]03'!D78</f>
        <v>65</v>
      </c>
      <c r="E76" s="16">
        <f>'[1]03'!E78</f>
        <v>0</v>
      </c>
      <c r="F76" s="15">
        <f t="shared" si="17"/>
        <v>335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270</v>
      </c>
      <c r="C77" s="16">
        <f>'[1]03'!C79</f>
        <v>0</v>
      </c>
      <c r="D77" s="16">
        <f>'[1]03'!D79</f>
        <v>65</v>
      </c>
      <c r="E77" s="16">
        <f>'[1]03'!E79</f>
        <v>0</v>
      </c>
      <c r="F77" s="15">
        <f t="shared" si="17"/>
        <v>335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270</v>
      </c>
      <c r="C78" s="16">
        <f>'[1]03'!C80</f>
        <v>0</v>
      </c>
      <c r="D78" s="16">
        <f>'[1]03'!D80</f>
        <v>65</v>
      </c>
      <c r="E78" s="16">
        <f>'[1]03'!E80</f>
        <v>0</v>
      </c>
      <c r="F78" s="15">
        <f t="shared" si="17"/>
        <v>335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270</v>
      </c>
      <c r="C79" s="16">
        <f>'[1]03'!C81</f>
        <v>0</v>
      </c>
      <c r="D79" s="16">
        <f>'[1]03'!D81</f>
        <v>65</v>
      </c>
      <c r="E79" s="16">
        <f>'[1]03'!E81</f>
        <v>0</v>
      </c>
      <c r="F79" s="15">
        <f t="shared" si="17"/>
        <v>335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270</v>
      </c>
      <c r="C80" s="16">
        <f>'[1]03'!C82</f>
        <v>0</v>
      </c>
      <c r="D80" s="16">
        <f>'[1]03'!D82</f>
        <v>65</v>
      </c>
      <c r="E80" s="16">
        <f>'[1]03'!E82</f>
        <v>0</v>
      </c>
      <c r="F80" s="15">
        <f t="shared" si="17"/>
        <v>335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270</v>
      </c>
      <c r="C81" s="16">
        <f>'[1]03'!C83</f>
        <v>0</v>
      </c>
      <c r="D81" s="16">
        <f>'[1]03'!D83</f>
        <v>65</v>
      </c>
      <c r="E81" s="16">
        <f>'[1]03'!E83</f>
        <v>0</v>
      </c>
      <c r="F81" s="15">
        <f t="shared" si="17"/>
        <v>335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270</v>
      </c>
      <c r="C82" s="16">
        <f>'[1]03'!C84</f>
        <v>0</v>
      </c>
      <c r="D82" s="16">
        <f>'[1]03'!D84</f>
        <v>65</v>
      </c>
      <c r="E82" s="16">
        <f>'[1]03'!E84</f>
        <v>0</v>
      </c>
      <c r="F82" s="15">
        <f t="shared" si="17"/>
        <v>335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270</v>
      </c>
      <c r="C83" s="16">
        <f>'[1]03'!C85</f>
        <v>0</v>
      </c>
      <c r="D83" s="16">
        <f>'[1]03'!D85</f>
        <v>65</v>
      </c>
      <c r="E83" s="16">
        <f>'[1]03'!E85</f>
        <v>0</v>
      </c>
      <c r="F83" s="15">
        <f t="shared" si="17"/>
        <v>335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270</v>
      </c>
      <c r="C84" s="16">
        <f>'[1]03'!C86</f>
        <v>0</v>
      </c>
      <c r="D84" s="16">
        <f>'[1]03'!D86</f>
        <v>65</v>
      </c>
      <c r="E84" s="16">
        <f>'[1]03'!E86</f>
        <v>0</v>
      </c>
      <c r="F84" s="15">
        <f t="shared" si="17"/>
        <v>335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270</v>
      </c>
      <c r="C85" s="16">
        <f>'[1]03'!C87</f>
        <v>0</v>
      </c>
      <c r="D85" s="16">
        <f>'[1]03'!D87</f>
        <v>65</v>
      </c>
      <c r="E85" s="16">
        <f>'[1]03'!E87</f>
        <v>0</v>
      </c>
      <c r="F85" s="15">
        <f t="shared" si="17"/>
        <v>335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270</v>
      </c>
      <c r="C86" s="16">
        <f>'[1]03'!C88</f>
        <v>0</v>
      </c>
      <c r="D86" s="16">
        <f>'[1]03'!D88</f>
        <v>65</v>
      </c>
      <c r="E86" s="16">
        <f>'[1]03'!E88</f>
        <v>0</v>
      </c>
      <c r="F86" s="15">
        <f t="shared" si="17"/>
        <v>335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270</v>
      </c>
      <c r="C87" s="16">
        <f>'[1]03'!C89</f>
        <v>0</v>
      </c>
      <c r="D87" s="16">
        <f>'[1]03'!D89</f>
        <v>65</v>
      </c>
      <c r="E87" s="16">
        <f>'[1]03'!E89</f>
        <v>0</v>
      </c>
      <c r="F87" s="15">
        <f t="shared" si="17"/>
        <v>335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270</v>
      </c>
      <c r="C88" s="16">
        <f>'[1]03'!C90</f>
        <v>0</v>
      </c>
      <c r="D88" s="16">
        <f>'[1]03'!D90</f>
        <v>65</v>
      </c>
      <c r="E88" s="16">
        <f>'[1]03'!E90</f>
        <v>0</v>
      </c>
      <c r="F88" s="15">
        <f t="shared" si="17"/>
        <v>335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270</v>
      </c>
      <c r="C89" s="16">
        <f>'[1]03'!C91</f>
        <v>0</v>
      </c>
      <c r="D89" s="16">
        <f>'[1]03'!D91</f>
        <v>65</v>
      </c>
      <c r="E89" s="16">
        <f>'[1]03'!E91</f>
        <v>0</v>
      </c>
      <c r="F89" s="15">
        <f t="shared" si="17"/>
        <v>335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270</v>
      </c>
      <c r="C90" s="16">
        <f>'[1]03'!C92</f>
        <v>0</v>
      </c>
      <c r="D90" s="16">
        <f>'[1]03'!D92</f>
        <v>65</v>
      </c>
      <c r="E90" s="16">
        <f>'[1]03'!E92</f>
        <v>0</v>
      </c>
      <c r="F90" s="15">
        <f t="shared" si="17"/>
        <v>335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270</v>
      </c>
      <c r="C91" s="16">
        <f>'[1]03'!C93</f>
        <v>0</v>
      </c>
      <c r="D91" s="16">
        <f>'[1]03'!D93</f>
        <v>65</v>
      </c>
      <c r="E91" s="16">
        <f>'[1]03'!E93</f>
        <v>0</v>
      </c>
      <c r="F91" s="15">
        <f t="shared" si="17"/>
        <v>335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270</v>
      </c>
      <c r="C92" s="16">
        <f>'[1]03'!C94</f>
        <v>0</v>
      </c>
      <c r="D92" s="16">
        <f>'[1]03'!D94</f>
        <v>65</v>
      </c>
      <c r="E92" s="16">
        <f>'[1]03'!E94</f>
        <v>0</v>
      </c>
      <c r="F92" s="15">
        <f t="shared" si="17"/>
        <v>335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270</v>
      </c>
      <c r="C93" s="16">
        <f>'[1]03'!C95</f>
        <v>0</v>
      </c>
      <c r="D93" s="16">
        <f>'[1]03'!D95</f>
        <v>65</v>
      </c>
      <c r="E93" s="16">
        <f>'[1]03'!E95</f>
        <v>0</v>
      </c>
      <c r="F93" s="15">
        <f t="shared" si="17"/>
        <v>335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270</v>
      </c>
      <c r="C94" s="16">
        <f>'[1]03'!C96</f>
        <v>0</v>
      </c>
      <c r="D94" s="16">
        <f>'[1]03'!D96</f>
        <v>65</v>
      </c>
      <c r="E94" s="16">
        <f>'[1]03'!E96</f>
        <v>0</v>
      </c>
      <c r="F94" s="15">
        <f t="shared" si="17"/>
        <v>335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270</v>
      </c>
      <c r="C95" s="16">
        <f>'[1]03'!C97</f>
        <v>0</v>
      </c>
      <c r="D95" s="16">
        <f>'[1]03'!D97</f>
        <v>65</v>
      </c>
      <c r="E95" s="16">
        <f>'[1]03'!E97</f>
        <v>0</v>
      </c>
      <c r="F95" s="15">
        <f t="shared" si="17"/>
        <v>335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270</v>
      </c>
      <c r="C96" s="16">
        <f>'[1]03'!C98</f>
        <v>0</v>
      </c>
      <c r="D96" s="16">
        <f>'[1]03'!D98</f>
        <v>65</v>
      </c>
      <c r="E96" s="16">
        <f>'[1]03'!E98</f>
        <v>0</v>
      </c>
      <c r="F96" s="15">
        <f t="shared" si="17"/>
        <v>335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270</v>
      </c>
      <c r="C97" s="16">
        <f>'[1]03'!C99</f>
        <v>0</v>
      </c>
      <c r="D97" s="16">
        <f>'[1]03'!D99</f>
        <v>65</v>
      </c>
      <c r="E97" s="16">
        <f>'[1]03'!E99</f>
        <v>0</v>
      </c>
      <c r="F97" s="15">
        <f t="shared" si="17"/>
        <v>335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270</v>
      </c>
      <c r="C98" s="16">
        <f>'[1]03'!C100</f>
        <v>0</v>
      </c>
      <c r="D98" s="16">
        <f>'[1]03'!D100</f>
        <v>65</v>
      </c>
      <c r="E98" s="16">
        <f>'[1]03'!E100</f>
        <v>0</v>
      </c>
      <c r="F98" s="15">
        <f t="shared" si="17"/>
        <v>335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45354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'[2]03'!B5</f>
        <v>0</v>
      </c>
      <c r="C3" s="200">
        <f>'[2]03'!C5</f>
        <v>60</v>
      </c>
      <c r="D3" s="200">
        <f>'[2]03'!D5</f>
        <v>0</v>
      </c>
      <c r="E3" s="200">
        <f>'[2]03'!E5</f>
        <v>0</v>
      </c>
      <c r="F3" s="15">
        <f>SUM(B3:E3)</f>
        <v>60</v>
      </c>
      <c r="G3" s="199">
        <f>'[2]03'!H5</f>
        <v>0</v>
      </c>
      <c r="H3" s="200">
        <f>'[2]03'!I5</f>
        <v>0</v>
      </c>
      <c r="I3" s="200">
        <f>'[2]03'!J5</f>
        <v>0</v>
      </c>
      <c r="J3" s="200">
        <f>'[2]03'!K5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'[2]03'!B6</f>
        <v>0</v>
      </c>
      <c r="C4" s="200">
        <f>'[2]03'!C6</f>
        <v>60</v>
      </c>
      <c r="D4" s="200">
        <f>'[2]03'!D6</f>
        <v>0</v>
      </c>
      <c r="E4" s="200">
        <f>'[2]03'!E6</f>
        <v>0</v>
      </c>
      <c r="F4" s="15">
        <f>SUM(B4:E4)</f>
        <v>60</v>
      </c>
      <c r="G4" s="199">
        <f>'[2]03'!H6</f>
        <v>0</v>
      </c>
      <c r="H4" s="200">
        <f>'[2]03'!I6</f>
        <v>0</v>
      </c>
      <c r="I4" s="200">
        <f>'[2]03'!J6</f>
        <v>0</v>
      </c>
      <c r="J4" s="200">
        <f>'[2]03'!K6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'[2]03'!B7</f>
        <v>0</v>
      </c>
      <c r="C5" s="200">
        <f>'[2]03'!C7</f>
        <v>60</v>
      </c>
      <c r="D5" s="200">
        <f>'[2]03'!D7</f>
        <v>0</v>
      </c>
      <c r="E5" s="200">
        <f>'[2]03'!E7</f>
        <v>0</v>
      </c>
      <c r="F5" s="15">
        <f t="shared" ref="F5:F68" si="6">SUM(B5:E5)</f>
        <v>60</v>
      </c>
      <c r="G5" s="199">
        <f>'[2]03'!H7</f>
        <v>0</v>
      </c>
      <c r="H5" s="200">
        <f>'[2]03'!I7</f>
        <v>0</v>
      </c>
      <c r="I5" s="200">
        <f>'[2]03'!J7</f>
        <v>0</v>
      </c>
      <c r="J5" s="200">
        <f>'[2]03'!K7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'[2]03'!B8</f>
        <v>0</v>
      </c>
      <c r="C6" s="200">
        <f>'[2]03'!C8</f>
        <v>60</v>
      </c>
      <c r="D6" s="200">
        <f>'[2]03'!D8</f>
        <v>0</v>
      </c>
      <c r="E6" s="200">
        <f>'[2]03'!E8</f>
        <v>0</v>
      </c>
      <c r="F6" s="15">
        <f t="shared" si="6"/>
        <v>60</v>
      </c>
      <c r="G6" s="199">
        <f>'[2]03'!H8</f>
        <v>0</v>
      </c>
      <c r="H6" s="200">
        <f>'[2]03'!I8</f>
        <v>0</v>
      </c>
      <c r="I6" s="200">
        <f>'[2]03'!J8</f>
        <v>0</v>
      </c>
      <c r="J6" s="200">
        <f>'[2]03'!K8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'[2]03'!B9</f>
        <v>0</v>
      </c>
      <c r="C7" s="200">
        <f>'[2]03'!C9</f>
        <v>60</v>
      </c>
      <c r="D7" s="200">
        <f>'[2]03'!D9</f>
        <v>0</v>
      </c>
      <c r="E7" s="200">
        <f>'[2]03'!E9</f>
        <v>0</v>
      </c>
      <c r="F7" s="15">
        <f t="shared" si="6"/>
        <v>60</v>
      </c>
      <c r="G7" s="199">
        <f>'[2]03'!H9</f>
        <v>0</v>
      </c>
      <c r="H7" s="200">
        <f>'[2]03'!I9</f>
        <v>0</v>
      </c>
      <c r="I7" s="200">
        <f>'[2]03'!J9</f>
        <v>0</v>
      </c>
      <c r="J7" s="200">
        <f>'[2]03'!K9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'[2]03'!B10</f>
        <v>0</v>
      </c>
      <c r="C8" s="200">
        <f>'[2]03'!C10</f>
        <v>60</v>
      </c>
      <c r="D8" s="200">
        <f>'[2]03'!D10</f>
        <v>0</v>
      </c>
      <c r="E8" s="200">
        <f>'[2]03'!E10</f>
        <v>0</v>
      </c>
      <c r="F8" s="15">
        <f t="shared" si="6"/>
        <v>60</v>
      </c>
      <c r="G8" s="199">
        <f>'[2]03'!H10</f>
        <v>0</v>
      </c>
      <c r="H8" s="200">
        <f>'[2]03'!I10</f>
        <v>0</v>
      </c>
      <c r="I8" s="200">
        <f>'[2]03'!J10</f>
        <v>0</v>
      </c>
      <c r="J8" s="200">
        <f>'[2]03'!K10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'[2]03'!B11</f>
        <v>0</v>
      </c>
      <c r="C9" s="200">
        <f>'[2]03'!C11</f>
        <v>60</v>
      </c>
      <c r="D9" s="200">
        <f>'[2]03'!D11</f>
        <v>0</v>
      </c>
      <c r="E9" s="200">
        <f>'[2]03'!E11</f>
        <v>0</v>
      </c>
      <c r="F9" s="15">
        <f t="shared" si="6"/>
        <v>60</v>
      </c>
      <c r="G9" s="199">
        <f>'[2]03'!H11</f>
        <v>0</v>
      </c>
      <c r="H9" s="200">
        <f>'[2]03'!I11</f>
        <v>0</v>
      </c>
      <c r="I9" s="200">
        <f>'[2]03'!J11</f>
        <v>0</v>
      </c>
      <c r="J9" s="200">
        <f>'[2]03'!K11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'[2]03'!B12</f>
        <v>0</v>
      </c>
      <c r="C10" s="200">
        <f>'[2]03'!C12</f>
        <v>60</v>
      </c>
      <c r="D10" s="200">
        <f>'[2]03'!D12</f>
        <v>0</v>
      </c>
      <c r="E10" s="200">
        <f>'[2]03'!E12</f>
        <v>0</v>
      </c>
      <c r="F10" s="15">
        <f t="shared" si="6"/>
        <v>60</v>
      </c>
      <c r="G10" s="199">
        <f>'[2]03'!H12</f>
        <v>0</v>
      </c>
      <c r="H10" s="200">
        <f>'[2]03'!I12</f>
        <v>0</v>
      </c>
      <c r="I10" s="200">
        <f>'[2]03'!J12</f>
        <v>0</v>
      </c>
      <c r="J10" s="200">
        <f>'[2]03'!K12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'[2]03'!B13</f>
        <v>0</v>
      </c>
      <c r="C11" s="200">
        <f>'[2]03'!C13</f>
        <v>60</v>
      </c>
      <c r="D11" s="200">
        <f>'[2]03'!D13</f>
        <v>0</v>
      </c>
      <c r="E11" s="200">
        <f>'[2]03'!E13</f>
        <v>0</v>
      </c>
      <c r="F11" s="15">
        <f t="shared" si="6"/>
        <v>60</v>
      </c>
      <c r="G11" s="199">
        <f>'[2]03'!H13</f>
        <v>0</v>
      </c>
      <c r="H11" s="200">
        <f>'[2]03'!I13</f>
        <v>0</v>
      </c>
      <c r="I11" s="200">
        <f>'[2]03'!J13</f>
        <v>0</v>
      </c>
      <c r="J11" s="200">
        <f>'[2]03'!K13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'[2]03'!B14</f>
        <v>0</v>
      </c>
      <c r="C12" s="200">
        <f>'[2]03'!C14</f>
        <v>60</v>
      </c>
      <c r="D12" s="200">
        <f>'[2]03'!D14</f>
        <v>0</v>
      </c>
      <c r="E12" s="200">
        <f>'[2]03'!E14</f>
        <v>0</v>
      </c>
      <c r="F12" s="15">
        <f t="shared" si="6"/>
        <v>60</v>
      </c>
      <c r="G12" s="199">
        <f>'[2]03'!H14</f>
        <v>0</v>
      </c>
      <c r="H12" s="200">
        <f>'[2]03'!I14</f>
        <v>0</v>
      </c>
      <c r="I12" s="200">
        <f>'[2]03'!J14</f>
        <v>0</v>
      </c>
      <c r="J12" s="200">
        <f>'[2]03'!K14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'[2]03'!B15</f>
        <v>0</v>
      </c>
      <c r="C13" s="200">
        <f>'[2]03'!C15</f>
        <v>60</v>
      </c>
      <c r="D13" s="200">
        <f>'[2]03'!D15</f>
        <v>0</v>
      </c>
      <c r="E13" s="200">
        <f>'[2]03'!E15</f>
        <v>0</v>
      </c>
      <c r="F13" s="15">
        <f t="shared" si="6"/>
        <v>60</v>
      </c>
      <c r="G13" s="199">
        <f>'[2]03'!H15</f>
        <v>0</v>
      </c>
      <c r="H13" s="200">
        <f>'[2]03'!I15</f>
        <v>0</v>
      </c>
      <c r="I13" s="200">
        <f>'[2]03'!J15</f>
        <v>0</v>
      </c>
      <c r="J13" s="200">
        <f>'[2]03'!K15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'[2]03'!B16</f>
        <v>0</v>
      </c>
      <c r="C14" s="200">
        <f>'[2]03'!C16</f>
        <v>60</v>
      </c>
      <c r="D14" s="200">
        <f>'[2]03'!D16</f>
        <v>0</v>
      </c>
      <c r="E14" s="200">
        <f>'[2]03'!E16</f>
        <v>0</v>
      </c>
      <c r="F14" s="15">
        <f t="shared" si="6"/>
        <v>60</v>
      </c>
      <c r="G14" s="199">
        <f>'[2]03'!H16</f>
        <v>0</v>
      </c>
      <c r="H14" s="200">
        <f>'[2]03'!I16</f>
        <v>0</v>
      </c>
      <c r="I14" s="200">
        <f>'[2]03'!J16</f>
        <v>0</v>
      </c>
      <c r="J14" s="200">
        <f>'[2]03'!K16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'[2]03'!B17</f>
        <v>0</v>
      </c>
      <c r="C15" s="200">
        <f>'[2]03'!C17</f>
        <v>60</v>
      </c>
      <c r="D15" s="200">
        <f>'[2]03'!D17</f>
        <v>0</v>
      </c>
      <c r="E15" s="200">
        <f>'[2]03'!E17</f>
        <v>0</v>
      </c>
      <c r="F15" s="15">
        <f t="shared" si="6"/>
        <v>60</v>
      </c>
      <c r="G15" s="199">
        <f>'[2]03'!H17</f>
        <v>0</v>
      </c>
      <c r="H15" s="200">
        <f>'[2]03'!I17</f>
        <v>0</v>
      </c>
      <c r="I15" s="200">
        <f>'[2]03'!J17</f>
        <v>0</v>
      </c>
      <c r="J15" s="200">
        <f>'[2]03'!K17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'[2]03'!B18</f>
        <v>0</v>
      </c>
      <c r="C16" s="200">
        <f>'[2]03'!C18</f>
        <v>60</v>
      </c>
      <c r="D16" s="200">
        <f>'[2]03'!D18</f>
        <v>0</v>
      </c>
      <c r="E16" s="200">
        <f>'[2]03'!E18</f>
        <v>0</v>
      </c>
      <c r="F16" s="15">
        <f t="shared" si="6"/>
        <v>60</v>
      </c>
      <c r="G16" s="199">
        <f>'[2]03'!H18</f>
        <v>0</v>
      </c>
      <c r="H16" s="200">
        <f>'[2]03'!I18</f>
        <v>0</v>
      </c>
      <c r="I16" s="200">
        <f>'[2]03'!J18</f>
        <v>0</v>
      </c>
      <c r="J16" s="200">
        <f>'[2]03'!K18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'[2]03'!B19</f>
        <v>0</v>
      </c>
      <c r="C17" s="200">
        <f>'[2]03'!C19</f>
        <v>60</v>
      </c>
      <c r="D17" s="200">
        <f>'[2]03'!D19</f>
        <v>0</v>
      </c>
      <c r="E17" s="200">
        <f>'[2]03'!E19</f>
        <v>0</v>
      </c>
      <c r="F17" s="15">
        <f t="shared" si="6"/>
        <v>60</v>
      </c>
      <c r="G17" s="199">
        <f>'[2]03'!H19</f>
        <v>0</v>
      </c>
      <c r="H17" s="200">
        <f>'[2]03'!I19</f>
        <v>0</v>
      </c>
      <c r="I17" s="200">
        <f>'[2]03'!J19</f>
        <v>0</v>
      </c>
      <c r="J17" s="200">
        <f>'[2]03'!K19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'[2]03'!B20</f>
        <v>0</v>
      </c>
      <c r="C18" s="200">
        <f>'[2]03'!C20</f>
        <v>60</v>
      </c>
      <c r="D18" s="200">
        <f>'[2]03'!D20</f>
        <v>0</v>
      </c>
      <c r="E18" s="200">
        <f>'[2]03'!E20</f>
        <v>0</v>
      </c>
      <c r="F18" s="15">
        <f t="shared" si="6"/>
        <v>60</v>
      </c>
      <c r="G18" s="199">
        <f>'[2]03'!H20</f>
        <v>0</v>
      </c>
      <c r="H18" s="200">
        <f>'[2]03'!I20</f>
        <v>0</v>
      </c>
      <c r="I18" s="200">
        <f>'[2]03'!J20</f>
        <v>0</v>
      </c>
      <c r="J18" s="200">
        <f>'[2]03'!K20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'[2]03'!B21</f>
        <v>0</v>
      </c>
      <c r="C19" s="200">
        <f>'[2]03'!C21</f>
        <v>60</v>
      </c>
      <c r="D19" s="200">
        <f>'[2]03'!D21</f>
        <v>0</v>
      </c>
      <c r="E19" s="200">
        <f>'[2]03'!E21</f>
        <v>0</v>
      </c>
      <c r="F19" s="15">
        <f t="shared" si="6"/>
        <v>60</v>
      </c>
      <c r="G19" s="199">
        <f>'[2]03'!H21</f>
        <v>0</v>
      </c>
      <c r="H19" s="200">
        <f>'[2]03'!I21</f>
        <v>0</v>
      </c>
      <c r="I19" s="200">
        <f>'[2]03'!J21</f>
        <v>0</v>
      </c>
      <c r="J19" s="200">
        <f>'[2]03'!K21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'[2]03'!B22</f>
        <v>0</v>
      </c>
      <c r="C20" s="200">
        <f>'[2]03'!C22</f>
        <v>60</v>
      </c>
      <c r="D20" s="200">
        <f>'[2]03'!D22</f>
        <v>0</v>
      </c>
      <c r="E20" s="200">
        <f>'[2]03'!E22</f>
        <v>0</v>
      </c>
      <c r="F20" s="15">
        <f t="shared" si="6"/>
        <v>60</v>
      </c>
      <c r="G20" s="199">
        <f>'[2]03'!H22</f>
        <v>0</v>
      </c>
      <c r="H20" s="200">
        <f>'[2]03'!I22</f>
        <v>0</v>
      </c>
      <c r="I20" s="200">
        <f>'[2]03'!J22</f>
        <v>0</v>
      </c>
      <c r="J20" s="200">
        <f>'[2]03'!K22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'[2]03'!B23</f>
        <v>0</v>
      </c>
      <c r="C21" s="200">
        <f>'[2]03'!C23</f>
        <v>60</v>
      </c>
      <c r="D21" s="200">
        <f>'[2]03'!D23</f>
        <v>0</v>
      </c>
      <c r="E21" s="200">
        <f>'[2]03'!E23</f>
        <v>0</v>
      </c>
      <c r="F21" s="15">
        <f t="shared" si="6"/>
        <v>60</v>
      </c>
      <c r="G21" s="199">
        <f>'[2]03'!H23</f>
        <v>0</v>
      </c>
      <c r="H21" s="200">
        <f>'[2]03'!I23</f>
        <v>0</v>
      </c>
      <c r="I21" s="200">
        <f>'[2]03'!J23</f>
        <v>0</v>
      </c>
      <c r="J21" s="200">
        <f>'[2]03'!K23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'[2]03'!B24</f>
        <v>0</v>
      </c>
      <c r="C22" s="200">
        <f>'[2]03'!C24</f>
        <v>60</v>
      </c>
      <c r="D22" s="200">
        <f>'[2]03'!D24</f>
        <v>0</v>
      </c>
      <c r="E22" s="200">
        <f>'[2]03'!E24</f>
        <v>0</v>
      </c>
      <c r="F22" s="15">
        <f t="shared" si="6"/>
        <v>60</v>
      </c>
      <c r="G22" s="199">
        <f>'[2]03'!H24</f>
        <v>0</v>
      </c>
      <c r="H22" s="200">
        <f>'[2]03'!I24</f>
        <v>0</v>
      </c>
      <c r="I22" s="200">
        <f>'[2]03'!J24</f>
        <v>0</v>
      </c>
      <c r="J22" s="200">
        <f>'[2]03'!K24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'[2]03'!B25</f>
        <v>0</v>
      </c>
      <c r="C23" s="200">
        <f>'[2]03'!C25</f>
        <v>60</v>
      </c>
      <c r="D23" s="200">
        <f>'[2]03'!D25</f>
        <v>0</v>
      </c>
      <c r="E23" s="200">
        <f>'[2]03'!E25</f>
        <v>0</v>
      </c>
      <c r="F23" s="15">
        <f t="shared" si="6"/>
        <v>60</v>
      </c>
      <c r="G23" s="199">
        <f>'[2]03'!H25</f>
        <v>0</v>
      </c>
      <c r="H23" s="200">
        <f>'[2]03'!I25</f>
        <v>0</v>
      </c>
      <c r="I23" s="200">
        <f>'[2]03'!J25</f>
        <v>0</v>
      </c>
      <c r="J23" s="200">
        <f>'[2]03'!K25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'[2]03'!B26</f>
        <v>0</v>
      </c>
      <c r="C24" s="200">
        <f>'[2]03'!C26</f>
        <v>60</v>
      </c>
      <c r="D24" s="200">
        <f>'[2]03'!D26</f>
        <v>0</v>
      </c>
      <c r="E24" s="200">
        <f>'[2]03'!E26</f>
        <v>0</v>
      </c>
      <c r="F24" s="15">
        <f t="shared" si="6"/>
        <v>60</v>
      </c>
      <c r="G24" s="199">
        <f>'[2]03'!H26</f>
        <v>0</v>
      </c>
      <c r="H24" s="200">
        <f>'[2]03'!I26</f>
        <v>0</v>
      </c>
      <c r="I24" s="200">
        <f>'[2]03'!J26</f>
        <v>0</v>
      </c>
      <c r="J24" s="200">
        <f>'[2]03'!K26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'[2]03'!B27</f>
        <v>0</v>
      </c>
      <c r="C25" s="200">
        <f>'[2]03'!C27</f>
        <v>60</v>
      </c>
      <c r="D25" s="200">
        <f>'[2]03'!D27</f>
        <v>0</v>
      </c>
      <c r="E25" s="200">
        <f>'[2]03'!E27</f>
        <v>0</v>
      </c>
      <c r="F25" s="15">
        <f t="shared" si="6"/>
        <v>60</v>
      </c>
      <c r="G25" s="199">
        <f>'[2]03'!H27</f>
        <v>0</v>
      </c>
      <c r="H25" s="200">
        <f>'[2]03'!I27</f>
        <v>0</v>
      </c>
      <c r="I25" s="200">
        <f>'[2]03'!J27</f>
        <v>0</v>
      </c>
      <c r="J25" s="200">
        <f>'[2]03'!K27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'[2]03'!B28</f>
        <v>0</v>
      </c>
      <c r="C26" s="200">
        <f>'[2]03'!C28</f>
        <v>60</v>
      </c>
      <c r="D26" s="200">
        <f>'[2]03'!D28</f>
        <v>0</v>
      </c>
      <c r="E26" s="200">
        <f>'[2]03'!E28</f>
        <v>0</v>
      </c>
      <c r="F26" s="15">
        <f t="shared" si="6"/>
        <v>60</v>
      </c>
      <c r="G26" s="199">
        <f>'[2]03'!H28</f>
        <v>0</v>
      </c>
      <c r="H26" s="200">
        <f>'[2]03'!I28</f>
        <v>0</v>
      </c>
      <c r="I26" s="200">
        <f>'[2]03'!J28</f>
        <v>0</v>
      </c>
      <c r="J26" s="200">
        <f>'[2]03'!K28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'[2]03'!B29</f>
        <v>0</v>
      </c>
      <c r="C27" s="200">
        <f>'[2]03'!C29</f>
        <v>60</v>
      </c>
      <c r="D27" s="200">
        <f>'[2]03'!D29</f>
        <v>0</v>
      </c>
      <c r="E27" s="200">
        <f>'[2]03'!E29</f>
        <v>0</v>
      </c>
      <c r="F27" s="15">
        <f t="shared" si="6"/>
        <v>60</v>
      </c>
      <c r="G27" s="199">
        <f>'[2]03'!H29</f>
        <v>0</v>
      </c>
      <c r="H27" s="200">
        <f>'[2]03'!I29</f>
        <v>0</v>
      </c>
      <c r="I27" s="200">
        <f>'[2]03'!J29</f>
        <v>0</v>
      </c>
      <c r="J27" s="200">
        <f>'[2]03'!K29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'[2]03'!B30</f>
        <v>0</v>
      </c>
      <c r="C28" s="200">
        <f>'[2]03'!C30</f>
        <v>60</v>
      </c>
      <c r="D28" s="200">
        <f>'[2]03'!D30</f>
        <v>0</v>
      </c>
      <c r="E28" s="200">
        <f>'[2]03'!E30</f>
        <v>0</v>
      </c>
      <c r="F28" s="15">
        <f t="shared" si="6"/>
        <v>60</v>
      </c>
      <c r="G28" s="199">
        <f>'[2]03'!H30</f>
        <v>0</v>
      </c>
      <c r="H28" s="200">
        <f>'[2]03'!I30</f>
        <v>0</v>
      </c>
      <c r="I28" s="200">
        <f>'[2]03'!J30</f>
        <v>0</v>
      </c>
      <c r="J28" s="200">
        <f>'[2]03'!K30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'[2]03'!B31</f>
        <v>0</v>
      </c>
      <c r="C29" s="200">
        <f>'[2]03'!C31</f>
        <v>60</v>
      </c>
      <c r="D29" s="200">
        <f>'[2]03'!D31</f>
        <v>0</v>
      </c>
      <c r="E29" s="200">
        <f>'[2]03'!E31</f>
        <v>0</v>
      </c>
      <c r="F29" s="15">
        <f t="shared" si="6"/>
        <v>60</v>
      </c>
      <c r="G29" s="199">
        <f>'[2]03'!H31</f>
        <v>0</v>
      </c>
      <c r="H29" s="200">
        <f>'[2]03'!I31</f>
        <v>0</v>
      </c>
      <c r="I29" s="200">
        <f>'[2]03'!J31</f>
        <v>0</v>
      </c>
      <c r="J29" s="200">
        <f>'[2]03'!K31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'[2]03'!B32</f>
        <v>0</v>
      </c>
      <c r="C30" s="200">
        <f>'[2]03'!C32</f>
        <v>60</v>
      </c>
      <c r="D30" s="200">
        <f>'[2]03'!D32</f>
        <v>0</v>
      </c>
      <c r="E30" s="200">
        <f>'[2]03'!E32</f>
        <v>0</v>
      </c>
      <c r="F30" s="15">
        <f t="shared" si="6"/>
        <v>60</v>
      </c>
      <c r="G30" s="199">
        <f>'[2]03'!H32</f>
        <v>0</v>
      </c>
      <c r="H30" s="200">
        <f>'[2]03'!I32</f>
        <v>0</v>
      </c>
      <c r="I30" s="200">
        <f>'[2]03'!J32</f>
        <v>0</v>
      </c>
      <c r="J30" s="200">
        <f>'[2]03'!K32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'[2]03'!B33</f>
        <v>0</v>
      </c>
      <c r="C31" s="200">
        <f>'[2]03'!C33</f>
        <v>60</v>
      </c>
      <c r="D31" s="200">
        <f>'[2]03'!D33</f>
        <v>0</v>
      </c>
      <c r="E31" s="200">
        <f>'[2]03'!E33</f>
        <v>0</v>
      </c>
      <c r="F31" s="15">
        <f t="shared" si="6"/>
        <v>60</v>
      </c>
      <c r="G31" s="199">
        <f>'[2]03'!H33</f>
        <v>0</v>
      </c>
      <c r="H31" s="200">
        <f>'[2]03'!I33</f>
        <v>0</v>
      </c>
      <c r="I31" s="200">
        <f>'[2]03'!J33</f>
        <v>0</v>
      </c>
      <c r="J31" s="200">
        <f>'[2]03'!K33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'[2]03'!B34</f>
        <v>0</v>
      </c>
      <c r="C32" s="200">
        <f>'[2]03'!C34</f>
        <v>60</v>
      </c>
      <c r="D32" s="200">
        <f>'[2]03'!D34</f>
        <v>0</v>
      </c>
      <c r="E32" s="200">
        <f>'[2]03'!E34</f>
        <v>0</v>
      </c>
      <c r="F32" s="15">
        <f t="shared" si="6"/>
        <v>60</v>
      </c>
      <c r="G32" s="199">
        <f>'[2]03'!H34</f>
        <v>0</v>
      </c>
      <c r="H32" s="200">
        <f>'[2]03'!I34</f>
        <v>0</v>
      </c>
      <c r="I32" s="200">
        <f>'[2]03'!J34</f>
        <v>0</v>
      </c>
      <c r="J32" s="200">
        <f>'[2]03'!K34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'[2]03'!B35</f>
        <v>0</v>
      </c>
      <c r="C33" s="200">
        <f>'[2]03'!C35</f>
        <v>60</v>
      </c>
      <c r="D33" s="200">
        <f>'[2]03'!D35</f>
        <v>0</v>
      </c>
      <c r="E33" s="200">
        <f>'[2]03'!E35</f>
        <v>0</v>
      </c>
      <c r="F33" s="15">
        <f t="shared" si="6"/>
        <v>60</v>
      </c>
      <c r="G33" s="199">
        <f>'[2]03'!H35</f>
        <v>0</v>
      </c>
      <c r="H33" s="200">
        <f>'[2]03'!I35</f>
        <v>0</v>
      </c>
      <c r="I33" s="200">
        <f>'[2]03'!J35</f>
        <v>0</v>
      </c>
      <c r="J33" s="200">
        <f>'[2]03'!K35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'[2]03'!B36</f>
        <v>0</v>
      </c>
      <c r="C34" s="200">
        <f>'[2]03'!C36</f>
        <v>60</v>
      </c>
      <c r="D34" s="200">
        <f>'[2]03'!D36</f>
        <v>0</v>
      </c>
      <c r="E34" s="200">
        <f>'[2]03'!E36</f>
        <v>0</v>
      </c>
      <c r="F34" s="15">
        <f t="shared" si="6"/>
        <v>60</v>
      </c>
      <c r="G34" s="199">
        <f>'[2]03'!H36</f>
        <v>0</v>
      </c>
      <c r="H34" s="200">
        <f>'[2]03'!I36</f>
        <v>0</v>
      </c>
      <c r="I34" s="200">
        <f>'[2]03'!J36</f>
        <v>0</v>
      </c>
      <c r="J34" s="200">
        <f>'[2]03'!K36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'[2]03'!B37</f>
        <v>0</v>
      </c>
      <c r="C35" s="200">
        <f>'[2]03'!C37</f>
        <v>60</v>
      </c>
      <c r="D35" s="200">
        <f>'[2]03'!D37</f>
        <v>0</v>
      </c>
      <c r="E35" s="200">
        <f>'[2]03'!E37</f>
        <v>0</v>
      </c>
      <c r="F35" s="15">
        <f t="shared" si="6"/>
        <v>60</v>
      </c>
      <c r="G35" s="199">
        <f>'[2]03'!H37</f>
        <v>0</v>
      </c>
      <c r="H35" s="200">
        <f>'[2]03'!I37</f>
        <v>0</v>
      </c>
      <c r="I35" s="200">
        <f>'[2]03'!J37</f>
        <v>0</v>
      </c>
      <c r="J35" s="200">
        <f>'[2]03'!K37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'[2]03'!B38</f>
        <v>0</v>
      </c>
      <c r="C36" s="200">
        <f>'[2]03'!C38</f>
        <v>60</v>
      </c>
      <c r="D36" s="200">
        <f>'[2]03'!D38</f>
        <v>0</v>
      </c>
      <c r="E36" s="200">
        <f>'[2]03'!E38</f>
        <v>0</v>
      </c>
      <c r="F36" s="15">
        <f t="shared" si="6"/>
        <v>60</v>
      </c>
      <c r="G36" s="199">
        <f>'[2]03'!H38</f>
        <v>0</v>
      </c>
      <c r="H36" s="200">
        <f>'[2]03'!I38</f>
        <v>0</v>
      </c>
      <c r="I36" s="200">
        <f>'[2]03'!J38</f>
        <v>0</v>
      </c>
      <c r="J36" s="200">
        <f>'[2]03'!K38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'[2]03'!B39</f>
        <v>0</v>
      </c>
      <c r="C37" s="200">
        <f>'[2]03'!C39</f>
        <v>60</v>
      </c>
      <c r="D37" s="200">
        <f>'[2]03'!D39</f>
        <v>0</v>
      </c>
      <c r="E37" s="200">
        <f>'[2]03'!E39</f>
        <v>0</v>
      </c>
      <c r="F37" s="15">
        <f t="shared" si="6"/>
        <v>60</v>
      </c>
      <c r="G37" s="199">
        <f>'[2]03'!H39</f>
        <v>0</v>
      </c>
      <c r="H37" s="200">
        <f>'[2]03'!I39</f>
        <v>0</v>
      </c>
      <c r="I37" s="200">
        <f>'[2]03'!J39</f>
        <v>0</v>
      </c>
      <c r="J37" s="200">
        <f>'[2]03'!K39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'[2]03'!B40</f>
        <v>0</v>
      </c>
      <c r="C38" s="200">
        <f>'[2]03'!C40</f>
        <v>60</v>
      </c>
      <c r="D38" s="200">
        <f>'[2]03'!D40</f>
        <v>0</v>
      </c>
      <c r="E38" s="200">
        <f>'[2]03'!E40</f>
        <v>0</v>
      </c>
      <c r="F38" s="15">
        <f t="shared" si="6"/>
        <v>60</v>
      </c>
      <c r="G38" s="199">
        <f>'[2]03'!H40</f>
        <v>0</v>
      </c>
      <c r="H38" s="200">
        <f>'[2]03'!I40</f>
        <v>0</v>
      </c>
      <c r="I38" s="200">
        <f>'[2]03'!J40</f>
        <v>0</v>
      </c>
      <c r="J38" s="200">
        <f>'[2]03'!K40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'[2]03'!B41</f>
        <v>0</v>
      </c>
      <c r="C39" s="200">
        <f>'[2]03'!C41</f>
        <v>60</v>
      </c>
      <c r="D39" s="200">
        <f>'[2]03'!D41</f>
        <v>0</v>
      </c>
      <c r="E39" s="200">
        <f>'[2]03'!E41</f>
        <v>0</v>
      </c>
      <c r="F39" s="15">
        <f t="shared" si="6"/>
        <v>60</v>
      </c>
      <c r="G39" s="199">
        <f>'[2]03'!H41</f>
        <v>0</v>
      </c>
      <c r="H39" s="200">
        <f>'[2]03'!I41</f>
        <v>0</v>
      </c>
      <c r="I39" s="200">
        <f>'[2]03'!J41</f>
        <v>0</v>
      </c>
      <c r="J39" s="200">
        <f>'[2]03'!K41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'[2]03'!B42</f>
        <v>0</v>
      </c>
      <c r="C40" s="200">
        <f>'[2]03'!C42</f>
        <v>60</v>
      </c>
      <c r="D40" s="200">
        <f>'[2]03'!D42</f>
        <v>0</v>
      </c>
      <c r="E40" s="200">
        <f>'[2]03'!E42</f>
        <v>0</v>
      </c>
      <c r="F40" s="15">
        <f t="shared" si="6"/>
        <v>60</v>
      </c>
      <c r="G40" s="199">
        <f>'[2]03'!H42</f>
        <v>0</v>
      </c>
      <c r="H40" s="200">
        <f>'[2]03'!I42</f>
        <v>0</v>
      </c>
      <c r="I40" s="200">
        <f>'[2]03'!J42</f>
        <v>0</v>
      </c>
      <c r="J40" s="200">
        <f>'[2]03'!K42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'[2]03'!B43</f>
        <v>0</v>
      </c>
      <c r="C41" s="200">
        <f>'[2]03'!C43</f>
        <v>60</v>
      </c>
      <c r="D41" s="200">
        <f>'[2]03'!D43</f>
        <v>0</v>
      </c>
      <c r="E41" s="200">
        <f>'[2]03'!E43</f>
        <v>0</v>
      </c>
      <c r="F41" s="15">
        <f t="shared" si="6"/>
        <v>60</v>
      </c>
      <c r="G41" s="199">
        <f>'[2]03'!H43</f>
        <v>0</v>
      </c>
      <c r="H41" s="200">
        <f>'[2]03'!I43</f>
        <v>0</v>
      </c>
      <c r="I41" s="200">
        <f>'[2]03'!J43</f>
        <v>0</v>
      </c>
      <c r="J41" s="200">
        <f>'[2]03'!K43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'[2]03'!B44</f>
        <v>0</v>
      </c>
      <c r="C42" s="200">
        <f>'[2]03'!C44</f>
        <v>60</v>
      </c>
      <c r="D42" s="200">
        <f>'[2]03'!D44</f>
        <v>0</v>
      </c>
      <c r="E42" s="200">
        <f>'[2]03'!E44</f>
        <v>0</v>
      </c>
      <c r="F42" s="15">
        <f t="shared" si="6"/>
        <v>60</v>
      </c>
      <c r="G42" s="199">
        <f>'[2]03'!H44</f>
        <v>0</v>
      </c>
      <c r="H42" s="200">
        <f>'[2]03'!I44</f>
        <v>0</v>
      </c>
      <c r="I42" s="200">
        <f>'[2]03'!J44</f>
        <v>0</v>
      </c>
      <c r="J42" s="200">
        <f>'[2]03'!K44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'[2]03'!B45</f>
        <v>0</v>
      </c>
      <c r="C43" s="200">
        <f>'[2]03'!C45</f>
        <v>60</v>
      </c>
      <c r="D43" s="200">
        <f>'[2]03'!D45</f>
        <v>0</v>
      </c>
      <c r="E43" s="200">
        <f>'[2]03'!E45</f>
        <v>0</v>
      </c>
      <c r="F43" s="15">
        <f t="shared" si="6"/>
        <v>60</v>
      </c>
      <c r="G43" s="199">
        <f>'[2]03'!H45</f>
        <v>0</v>
      </c>
      <c r="H43" s="200">
        <f>'[2]03'!I45</f>
        <v>0</v>
      </c>
      <c r="I43" s="200">
        <f>'[2]03'!J45</f>
        <v>0</v>
      </c>
      <c r="J43" s="200">
        <f>'[2]03'!K45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'[2]03'!B46</f>
        <v>0</v>
      </c>
      <c r="C44" s="200">
        <f>'[2]03'!C46</f>
        <v>60</v>
      </c>
      <c r="D44" s="200">
        <f>'[2]03'!D46</f>
        <v>0</v>
      </c>
      <c r="E44" s="200">
        <f>'[2]03'!E46</f>
        <v>0</v>
      </c>
      <c r="F44" s="15">
        <f t="shared" si="6"/>
        <v>60</v>
      </c>
      <c r="G44" s="199">
        <f>'[2]03'!H46</f>
        <v>0</v>
      </c>
      <c r="H44" s="200">
        <f>'[2]03'!I46</f>
        <v>0</v>
      </c>
      <c r="I44" s="200">
        <f>'[2]03'!J46</f>
        <v>0</v>
      </c>
      <c r="J44" s="200">
        <f>'[2]03'!K46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'[2]03'!B47</f>
        <v>0</v>
      </c>
      <c r="C45" s="200">
        <f>'[2]03'!C47</f>
        <v>60</v>
      </c>
      <c r="D45" s="200">
        <f>'[2]03'!D47</f>
        <v>0</v>
      </c>
      <c r="E45" s="200">
        <f>'[2]03'!E47</f>
        <v>0</v>
      </c>
      <c r="F45" s="15">
        <f t="shared" si="6"/>
        <v>60</v>
      </c>
      <c r="G45" s="199">
        <f>'[2]03'!H47</f>
        <v>0</v>
      </c>
      <c r="H45" s="200">
        <f>'[2]03'!I47</f>
        <v>0</v>
      </c>
      <c r="I45" s="200">
        <f>'[2]03'!J47</f>
        <v>0</v>
      </c>
      <c r="J45" s="200">
        <f>'[2]03'!K47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'[2]03'!B48</f>
        <v>0</v>
      </c>
      <c r="C46" s="200">
        <f>'[2]03'!C48</f>
        <v>60</v>
      </c>
      <c r="D46" s="200">
        <f>'[2]03'!D48</f>
        <v>0</v>
      </c>
      <c r="E46" s="200">
        <f>'[2]03'!E48</f>
        <v>0</v>
      </c>
      <c r="F46" s="15">
        <f t="shared" si="6"/>
        <v>60</v>
      </c>
      <c r="G46" s="199">
        <f>'[2]03'!H48</f>
        <v>0</v>
      </c>
      <c r="H46" s="200">
        <f>'[2]03'!I48</f>
        <v>0</v>
      </c>
      <c r="I46" s="200">
        <f>'[2]03'!J48</f>
        <v>0</v>
      </c>
      <c r="J46" s="200">
        <f>'[2]03'!K48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'[2]03'!B49</f>
        <v>0</v>
      </c>
      <c r="C47" s="200">
        <f>'[2]03'!C49</f>
        <v>60</v>
      </c>
      <c r="D47" s="200">
        <f>'[2]03'!D49</f>
        <v>0</v>
      </c>
      <c r="E47" s="200">
        <f>'[2]03'!E49</f>
        <v>0</v>
      </c>
      <c r="F47" s="15">
        <f t="shared" si="6"/>
        <v>60</v>
      </c>
      <c r="G47" s="199">
        <f>'[2]03'!H49</f>
        <v>0</v>
      </c>
      <c r="H47" s="200">
        <f>'[2]03'!I49</f>
        <v>0</v>
      </c>
      <c r="I47" s="200">
        <f>'[2]03'!J49</f>
        <v>0</v>
      </c>
      <c r="J47" s="200">
        <f>'[2]03'!K49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'[2]03'!B50</f>
        <v>0</v>
      </c>
      <c r="C48" s="200">
        <f>'[2]03'!C50</f>
        <v>60</v>
      </c>
      <c r="D48" s="200">
        <f>'[2]03'!D50</f>
        <v>0</v>
      </c>
      <c r="E48" s="200">
        <f>'[2]03'!E50</f>
        <v>0</v>
      </c>
      <c r="F48" s="15">
        <f t="shared" si="6"/>
        <v>60</v>
      </c>
      <c r="G48" s="199">
        <f>'[2]03'!H50</f>
        <v>0</v>
      </c>
      <c r="H48" s="200">
        <f>'[2]03'!I50</f>
        <v>0</v>
      </c>
      <c r="I48" s="200">
        <f>'[2]03'!J50</f>
        <v>0</v>
      </c>
      <c r="J48" s="200">
        <f>'[2]03'!K50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'[2]03'!B51</f>
        <v>0</v>
      </c>
      <c r="C49" s="200">
        <f>'[2]03'!C51</f>
        <v>60</v>
      </c>
      <c r="D49" s="200">
        <f>'[2]03'!D51</f>
        <v>0</v>
      </c>
      <c r="E49" s="200">
        <f>'[2]03'!E51</f>
        <v>0</v>
      </c>
      <c r="F49" s="15">
        <f t="shared" si="6"/>
        <v>60</v>
      </c>
      <c r="G49" s="199">
        <f>'[2]03'!H51</f>
        <v>0</v>
      </c>
      <c r="H49" s="200">
        <f>'[2]03'!I51</f>
        <v>0</v>
      </c>
      <c r="I49" s="200">
        <f>'[2]03'!J51</f>
        <v>0</v>
      </c>
      <c r="J49" s="200">
        <f>'[2]03'!K51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'[2]03'!B52</f>
        <v>0</v>
      </c>
      <c r="C50" s="200">
        <f>'[2]03'!C52</f>
        <v>60</v>
      </c>
      <c r="D50" s="200">
        <f>'[2]03'!D52</f>
        <v>0</v>
      </c>
      <c r="E50" s="200">
        <f>'[2]03'!E52</f>
        <v>0</v>
      </c>
      <c r="F50" s="15">
        <f t="shared" si="6"/>
        <v>60</v>
      </c>
      <c r="G50" s="199">
        <f>'[2]03'!H52</f>
        <v>0</v>
      </c>
      <c r="H50" s="200">
        <f>'[2]03'!I52</f>
        <v>0</v>
      </c>
      <c r="I50" s="200">
        <f>'[2]03'!J52</f>
        <v>0</v>
      </c>
      <c r="J50" s="200">
        <f>'[2]03'!K52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'[2]03'!B53</f>
        <v>0</v>
      </c>
      <c r="C51" s="200">
        <f>'[2]03'!C53</f>
        <v>60</v>
      </c>
      <c r="D51" s="200">
        <f>'[2]03'!D53</f>
        <v>0</v>
      </c>
      <c r="E51" s="200">
        <f>'[2]03'!E53</f>
        <v>0</v>
      </c>
      <c r="F51" s="15">
        <f t="shared" si="6"/>
        <v>60</v>
      </c>
      <c r="G51" s="199">
        <f>'[2]03'!H53</f>
        <v>0</v>
      </c>
      <c r="H51" s="200">
        <f>'[2]03'!I53</f>
        <v>0</v>
      </c>
      <c r="I51" s="200">
        <f>'[2]03'!J53</f>
        <v>0</v>
      </c>
      <c r="J51" s="200">
        <f>'[2]03'!K53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'[2]03'!B54</f>
        <v>0</v>
      </c>
      <c r="C52" s="200">
        <f>'[2]03'!C54</f>
        <v>60</v>
      </c>
      <c r="D52" s="200">
        <f>'[2]03'!D54</f>
        <v>0</v>
      </c>
      <c r="E52" s="200">
        <f>'[2]03'!E54</f>
        <v>0</v>
      </c>
      <c r="F52" s="15">
        <f t="shared" si="6"/>
        <v>60</v>
      </c>
      <c r="G52" s="199">
        <f>'[2]03'!H54</f>
        <v>0</v>
      </c>
      <c r="H52" s="200">
        <f>'[2]03'!I54</f>
        <v>0</v>
      </c>
      <c r="I52" s="200">
        <f>'[2]03'!J54</f>
        <v>0</v>
      </c>
      <c r="J52" s="200">
        <f>'[2]03'!K54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'[2]03'!B55</f>
        <v>0</v>
      </c>
      <c r="C53" s="200">
        <f>'[2]03'!C55</f>
        <v>60</v>
      </c>
      <c r="D53" s="200">
        <f>'[2]03'!D55</f>
        <v>0</v>
      </c>
      <c r="E53" s="200">
        <f>'[2]03'!E55</f>
        <v>0</v>
      </c>
      <c r="F53" s="15">
        <f t="shared" si="6"/>
        <v>60</v>
      </c>
      <c r="G53" s="199">
        <f>'[2]03'!H55</f>
        <v>0</v>
      </c>
      <c r="H53" s="200">
        <f>'[2]03'!I55</f>
        <v>0</v>
      </c>
      <c r="I53" s="200">
        <f>'[2]03'!J55</f>
        <v>0</v>
      </c>
      <c r="J53" s="200">
        <f>'[2]03'!K55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'[2]03'!B56</f>
        <v>0</v>
      </c>
      <c r="C54" s="200">
        <f>'[2]03'!C56</f>
        <v>60</v>
      </c>
      <c r="D54" s="200">
        <f>'[2]03'!D56</f>
        <v>0</v>
      </c>
      <c r="E54" s="200">
        <f>'[2]03'!E56</f>
        <v>0</v>
      </c>
      <c r="F54" s="15">
        <f t="shared" si="6"/>
        <v>60</v>
      </c>
      <c r="G54" s="199">
        <f>'[2]03'!H56</f>
        <v>0</v>
      </c>
      <c r="H54" s="200">
        <f>'[2]03'!I56</f>
        <v>0</v>
      </c>
      <c r="I54" s="200">
        <f>'[2]03'!J56</f>
        <v>0</v>
      </c>
      <c r="J54" s="200">
        <f>'[2]03'!K56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'[2]03'!B57</f>
        <v>0</v>
      </c>
      <c r="C55" s="200">
        <f>'[2]03'!C57</f>
        <v>60</v>
      </c>
      <c r="D55" s="200">
        <f>'[2]03'!D57</f>
        <v>0</v>
      </c>
      <c r="E55" s="200">
        <f>'[2]03'!E57</f>
        <v>0</v>
      </c>
      <c r="F55" s="15">
        <f t="shared" si="6"/>
        <v>60</v>
      </c>
      <c r="G55" s="199">
        <f>'[2]03'!H57</f>
        <v>0</v>
      </c>
      <c r="H55" s="200">
        <f>'[2]03'!I57</f>
        <v>0</v>
      </c>
      <c r="I55" s="200">
        <f>'[2]03'!J57</f>
        <v>0</v>
      </c>
      <c r="J55" s="200">
        <f>'[2]03'!K57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'[2]03'!B58</f>
        <v>0</v>
      </c>
      <c r="C56" s="200">
        <f>'[2]03'!C58</f>
        <v>60</v>
      </c>
      <c r="D56" s="200">
        <f>'[2]03'!D58</f>
        <v>0</v>
      </c>
      <c r="E56" s="200">
        <f>'[2]03'!E58</f>
        <v>0</v>
      </c>
      <c r="F56" s="15">
        <f t="shared" si="6"/>
        <v>60</v>
      </c>
      <c r="G56" s="199">
        <f>'[2]03'!H58</f>
        <v>0</v>
      </c>
      <c r="H56" s="200">
        <f>'[2]03'!I58</f>
        <v>0</v>
      </c>
      <c r="I56" s="200">
        <f>'[2]03'!J58</f>
        <v>0</v>
      </c>
      <c r="J56" s="200">
        <f>'[2]03'!K58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'[2]03'!B59</f>
        <v>0</v>
      </c>
      <c r="C57" s="200">
        <f>'[2]03'!C59</f>
        <v>60</v>
      </c>
      <c r="D57" s="200">
        <f>'[2]03'!D59</f>
        <v>0</v>
      </c>
      <c r="E57" s="200">
        <f>'[2]03'!E59</f>
        <v>0</v>
      </c>
      <c r="F57" s="15">
        <f t="shared" si="6"/>
        <v>60</v>
      </c>
      <c r="G57" s="199">
        <f>'[2]03'!H59</f>
        <v>0</v>
      </c>
      <c r="H57" s="200">
        <f>'[2]03'!I59</f>
        <v>0</v>
      </c>
      <c r="I57" s="200">
        <f>'[2]03'!J59</f>
        <v>0</v>
      </c>
      <c r="J57" s="200">
        <f>'[2]03'!K59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'[2]03'!B60</f>
        <v>0</v>
      </c>
      <c r="C58" s="200">
        <f>'[2]03'!C60</f>
        <v>60</v>
      </c>
      <c r="D58" s="200">
        <f>'[2]03'!D60</f>
        <v>0</v>
      </c>
      <c r="E58" s="200">
        <f>'[2]03'!E60</f>
        <v>0</v>
      </c>
      <c r="F58" s="15">
        <f t="shared" si="6"/>
        <v>60</v>
      </c>
      <c r="G58" s="199">
        <f>'[2]03'!H60</f>
        <v>0</v>
      </c>
      <c r="H58" s="200">
        <f>'[2]03'!I60</f>
        <v>0</v>
      </c>
      <c r="I58" s="200">
        <f>'[2]03'!J60</f>
        <v>0</v>
      </c>
      <c r="J58" s="200">
        <f>'[2]03'!K60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'[2]03'!B61</f>
        <v>0</v>
      </c>
      <c r="C59" s="200">
        <f>'[2]03'!C61</f>
        <v>60</v>
      </c>
      <c r="D59" s="200">
        <f>'[2]03'!D61</f>
        <v>0</v>
      </c>
      <c r="E59" s="200">
        <f>'[2]03'!E61</f>
        <v>0</v>
      </c>
      <c r="F59" s="15">
        <f t="shared" si="6"/>
        <v>60</v>
      </c>
      <c r="G59" s="199">
        <f>'[2]03'!H61</f>
        <v>0</v>
      </c>
      <c r="H59" s="200">
        <f>'[2]03'!I61</f>
        <v>0</v>
      </c>
      <c r="I59" s="200">
        <f>'[2]03'!J61</f>
        <v>0</v>
      </c>
      <c r="J59" s="200">
        <f>'[2]03'!K61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'[2]03'!B62</f>
        <v>0</v>
      </c>
      <c r="C60" s="200">
        <f>'[2]03'!C62</f>
        <v>60</v>
      </c>
      <c r="D60" s="200">
        <f>'[2]03'!D62</f>
        <v>0</v>
      </c>
      <c r="E60" s="200">
        <f>'[2]03'!E62</f>
        <v>0</v>
      </c>
      <c r="F60" s="15">
        <f t="shared" si="6"/>
        <v>60</v>
      </c>
      <c r="G60" s="199">
        <f>'[2]03'!H62</f>
        <v>0</v>
      </c>
      <c r="H60" s="200">
        <f>'[2]03'!I62</f>
        <v>0</v>
      </c>
      <c r="I60" s="200">
        <f>'[2]03'!J62</f>
        <v>0</v>
      </c>
      <c r="J60" s="200">
        <f>'[2]03'!K62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'[2]03'!B63</f>
        <v>0</v>
      </c>
      <c r="C61" s="200">
        <f>'[2]03'!C63</f>
        <v>60</v>
      </c>
      <c r="D61" s="200">
        <f>'[2]03'!D63</f>
        <v>0</v>
      </c>
      <c r="E61" s="200">
        <f>'[2]03'!E63</f>
        <v>0</v>
      </c>
      <c r="F61" s="15">
        <f t="shared" si="6"/>
        <v>60</v>
      </c>
      <c r="G61" s="199">
        <f>'[2]03'!H63</f>
        <v>0</v>
      </c>
      <c r="H61" s="200">
        <f>'[2]03'!I63</f>
        <v>0</v>
      </c>
      <c r="I61" s="200">
        <f>'[2]03'!J63</f>
        <v>0</v>
      </c>
      <c r="J61" s="200">
        <f>'[2]03'!K63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'[2]03'!B64</f>
        <v>0</v>
      </c>
      <c r="C62" s="200">
        <f>'[2]03'!C64</f>
        <v>60</v>
      </c>
      <c r="D62" s="200">
        <f>'[2]03'!D64</f>
        <v>0</v>
      </c>
      <c r="E62" s="200">
        <f>'[2]03'!E64</f>
        <v>0</v>
      </c>
      <c r="F62" s="15">
        <f t="shared" si="6"/>
        <v>60</v>
      </c>
      <c r="G62" s="199">
        <f>'[2]03'!H64</f>
        <v>0</v>
      </c>
      <c r="H62" s="200">
        <f>'[2]03'!I64</f>
        <v>0</v>
      </c>
      <c r="I62" s="200">
        <f>'[2]03'!J64</f>
        <v>0</v>
      </c>
      <c r="J62" s="200">
        <f>'[2]03'!K64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'[2]03'!B65</f>
        <v>0</v>
      </c>
      <c r="C63" s="200">
        <f>'[2]03'!C65</f>
        <v>60</v>
      </c>
      <c r="D63" s="200">
        <f>'[2]03'!D65</f>
        <v>0</v>
      </c>
      <c r="E63" s="200">
        <f>'[2]03'!E65</f>
        <v>0</v>
      </c>
      <c r="F63" s="15">
        <f t="shared" si="6"/>
        <v>60</v>
      </c>
      <c r="G63" s="199">
        <f>'[2]03'!H65</f>
        <v>0</v>
      </c>
      <c r="H63" s="200">
        <f>'[2]03'!I65</f>
        <v>0</v>
      </c>
      <c r="I63" s="200">
        <f>'[2]03'!J65</f>
        <v>0</v>
      </c>
      <c r="J63" s="200">
        <f>'[2]03'!K65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'[2]03'!B66</f>
        <v>0</v>
      </c>
      <c r="C64" s="200">
        <f>'[2]03'!C66</f>
        <v>60</v>
      </c>
      <c r="D64" s="200">
        <f>'[2]03'!D66</f>
        <v>0</v>
      </c>
      <c r="E64" s="200">
        <f>'[2]03'!E66</f>
        <v>0</v>
      </c>
      <c r="F64" s="15">
        <f t="shared" si="6"/>
        <v>60</v>
      </c>
      <c r="G64" s="199">
        <f>'[2]03'!H66</f>
        <v>0</v>
      </c>
      <c r="H64" s="200">
        <f>'[2]03'!I66</f>
        <v>0</v>
      </c>
      <c r="I64" s="200">
        <f>'[2]03'!J66</f>
        <v>0</v>
      </c>
      <c r="J64" s="200">
        <f>'[2]03'!K66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'[2]03'!B67</f>
        <v>0</v>
      </c>
      <c r="C65" s="200">
        <f>'[2]03'!C67</f>
        <v>60</v>
      </c>
      <c r="D65" s="200">
        <f>'[2]03'!D67</f>
        <v>0</v>
      </c>
      <c r="E65" s="200">
        <f>'[2]03'!E67</f>
        <v>0</v>
      </c>
      <c r="F65" s="15">
        <f t="shared" si="6"/>
        <v>60</v>
      </c>
      <c r="G65" s="199">
        <f>'[2]03'!H67</f>
        <v>0</v>
      </c>
      <c r="H65" s="200">
        <f>'[2]03'!I67</f>
        <v>0</v>
      </c>
      <c r="I65" s="200">
        <f>'[2]03'!J67</f>
        <v>0</v>
      </c>
      <c r="J65" s="200">
        <f>'[2]03'!K67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'[2]03'!B68</f>
        <v>0</v>
      </c>
      <c r="C66" s="200">
        <f>'[2]03'!C68</f>
        <v>60</v>
      </c>
      <c r="D66" s="200">
        <f>'[2]03'!D68</f>
        <v>0</v>
      </c>
      <c r="E66" s="200">
        <f>'[2]03'!E68</f>
        <v>0</v>
      </c>
      <c r="F66" s="15">
        <f t="shared" si="6"/>
        <v>60</v>
      </c>
      <c r="G66" s="199">
        <f>'[2]03'!H68</f>
        <v>0</v>
      </c>
      <c r="H66" s="200">
        <f>'[2]03'!I68</f>
        <v>0</v>
      </c>
      <c r="I66" s="200">
        <f>'[2]03'!J68</f>
        <v>0</v>
      </c>
      <c r="J66" s="200">
        <f>'[2]03'!K68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'[2]03'!B69</f>
        <v>0</v>
      </c>
      <c r="C67" s="200">
        <f>'[2]03'!C69</f>
        <v>60</v>
      </c>
      <c r="D67" s="200">
        <f>'[2]03'!D69</f>
        <v>0</v>
      </c>
      <c r="E67" s="200">
        <f>'[2]03'!E69</f>
        <v>0</v>
      </c>
      <c r="F67" s="15">
        <f t="shared" si="6"/>
        <v>60</v>
      </c>
      <c r="G67" s="199">
        <f>'[2]03'!H69</f>
        <v>0</v>
      </c>
      <c r="H67" s="200">
        <f>'[2]03'!I69</f>
        <v>0</v>
      </c>
      <c r="I67" s="200">
        <f>'[2]03'!J69</f>
        <v>0</v>
      </c>
      <c r="J67" s="200">
        <f>'[2]03'!K69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'[2]03'!B70</f>
        <v>0</v>
      </c>
      <c r="C68" s="200">
        <f>'[2]03'!C70</f>
        <v>60</v>
      </c>
      <c r="D68" s="200">
        <f>'[2]03'!D70</f>
        <v>0</v>
      </c>
      <c r="E68" s="200">
        <f>'[2]03'!E70</f>
        <v>0</v>
      </c>
      <c r="F68" s="15">
        <f t="shared" si="6"/>
        <v>60</v>
      </c>
      <c r="G68" s="199">
        <f>'[2]03'!H70</f>
        <v>0</v>
      </c>
      <c r="H68" s="200">
        <f>'[2]03'!I70</f>
        <v>0</v>
      </c>
      <c r="I68" s="200">
        <f>'[2]03'!J70</f>
        <v>0</v>
      </c>
      <c r="J68" s="200">
        <f>'[2]03'!K70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'[2]03'!B71</f>
        <v>0</v>
      </c>
      <c r="C69" s="200">
        <f>'[2]03'!C71</f>
        <v>60</v>
      </c>
      <c r="D69" s="200">
        <f>'[2]03'!D71</f>
        <v>0</v>
      </c>
      <c r="E69" s="200">
        <f>'[2]03'!E71</f>
        <v>0</v>
      </c>
      <c r="F69" s="15">
        <f t="shared" ref="F69:F98" si="16">SUM(B69:E69)</f>
        <v>60</v>
      </c>
      <c r="G69" s="199">
        <f>'[2]03'!H71</f>
        <v>0</v>
      </c>
      <c r="H69" s="200">
        <f>'[2]03'!I71</f>
        <v>0</v>
      </c>
      <c r="I69" s="200">
        <f>'[2]03'!J71</f>
        <v>0</v>
      </c>
      <c r="J69" s="200">
        <f>'[2]03'!K71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'[2]03'!B72</f>
        <v>0</v>
      </c>
      <c r="C70" s="200">
        <f>'[2]03'!C72</f>
        <v>60</v>
      </c>
      <c r="D70" s="200">
        <f>'[2]03'!D72</f>
        <v>0</v>
      </c>
      <c r="E70" s="200">
        <f>'[2]03'!E72</f>
        <v>0</v>
      </c>
      <c r="F70" s="15">
        <f t="shared" si="16"/>
        <v>60</v>
      </c>
      <c r="G70" s="199">
        <f>'[2]03'!H72</f>
        <v>0</v>
      </c>
      <c r="H70" s="200">
        <f>'[2]03'!I72</f>
        <v>0</v>
      </c>
      <c r="I70" s="200">
        <f>'[2]03'!J72</f>
        <v>0</v>
      </c>
      <c r="J70" s="200">
        <f>'[2]03'!K72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'[2]03'!B73</f>
        <v>0</v>
      </c>
      <c r="C71" s="200">
        <f>'[2]03'!C73</f>
        <v>60</v>
      </c>
      <c r="D71" s="200">
        <f>'[2]03'!D73</f>
        <v>0</v>
      </c>
      <c r="E71" s="200">
        <f>'[2]03'!E73</f>
        <v>0</v>
      </c>
      <c r="F71" s="15">
        <f t="shared" si="16"/>
        <v>60</v>
      </c>
      <c r="G71" s="199">
        <f>'[2]03'!H73</f>
        <v>0</v>
      </c>
      <c r="H71" s="200">
        <f>'[2]03'!I73</f>
        <v>0</v>
      </c>
      <c r="I71" s="200">
        <f>'[2]03'!J73</f>
        <v>0</v>
      </c>
      <c r="J71" s="200">
        <f>'[2]03'!K73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'[2]03'!B74</f>
        <v>0</v>
      </c>
      <c r="C72" s="200">
        <f>'[2]03'!C74</f>
        <v>60</v>
      </c>
      <c r="D72" s="200">
        <f>'[2]03'!D74</f>
        <v>0</v>
      </c>
      <c r="E72" s="200">
        <f>'[2]03'!E74</f>
        <v>0</v>
      </c>
      <c r="F72" s="15">
        <f t="shared" si="16"/>
        <v>60</v>
      </c>
      <c r="G72" s="199">
        <f>'[2]03'!H74</f>
        <v>0</v>
      </c>
      <c r="H72" s="200">
        <f>'[2]03'!I74</f>
        <v>0</v>
      </c>
      <c r="I72" s="200">
        <f>'[2]03'!J74</f>
        <v>0</v>
      </c>
      <c r="J72" s="200">
        <f>'[2]03'!K74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'[2]03'!B75</f>
        <v>0</v>
      </c>
      <c r="C73" s="200">
        <f>'[2]03'!C75</f>
        <v>60</v>
      </c>
      <c r="D73" s="200">
        <f>'[2]03'!D75</f>
        <v>0</v>
      </c>
      <c r="E73" s="200">
        <f>'[2]03'!E75</f>
        <v>0</v>
      </c>
      <c r="F73" s="15">
        <f t="shared" si="16"/>
        <v>60</v>
      </c>
      <c r="G73" s="199">
        <f>'[2]03'!H75</f>
        <v>0</v>
      </c>
      <c r="H73" s="200">
        <f>'[2]03'!I75</f>
        <v>0</v>
      </c>
      <c r="I73" s="200">
        <f>'[2]03'!J75</f>
        <v>0</v>
      </c>
      <c r="J73" s="200">
        <f>'[2]03'!K75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'[2]03'!B76</f>
        <v>0</v>
      </c>
      <c r="C74" s="200">
        <f>'[2]03'!C76</f>
        <v>60</v>
      </c>
      <c r="D74" s="200">
        <f>'[2]03'!D76</f>
        <v>0</v>
      </c>
      <c r="E74" s="200">
        <f>'[2]03'!E76</f>
        <v>0</v>
      </c>
      <c r="F74" s="15">
        <f t="shared" si="16"/>
        <v>60</v>
      </c>
      <c r="G74" s="199">
        <f>'[2]03'!H76</f>
        <v>0</v>
      </c>
      <c r="H74" s="200">
        <f>'[2]03'!I76</f>
        <v>0</v>
      </c>
      <c r="I74" s="200">
        <f>'[2]03'!J76</f>
        <v>0</v>
      </c>
      <c r="J74" s="200">
        <f>'[2]03'!K76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'[2]03'!B77</f>
        <v>0</v>
      </c>
      <c r="C75" s="200">
        <f>'[2]03'!C77</f>
        <v>60</v>
      </c>
      <c r="D75" s="200">
        <f>'[2]03'!D77</f>
        <v>0</v>
      </c>
      <c r="E75" s="200">
        <f>'[2]03'!E77</f>
        <v>0</v>
      </c>
      <c r="F75" s="15">
        <f t="shared" si="16"/>
        <v>60</v>
      </c>
      <c r="G75" s="199">
        <f>'[2]03'!H77</f>
        <v>0</v>
      </c>
      <c r="H75" s="200">
        <f>'[2]03'!I77</f>
        <v>0</v>
      </c>
      <c r="I75" s="200">
        <f>'[2]03'!J77</f>
        <v>0</v>
      </c>
      <c r="J75" s="200">
        <f>'[2]03'!K77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'[2]03'!B78</f>
        <v>0</v>
      </c>
      <c r="C76" s="200">
        <f>'[2]03'!C78</f>
        <v>60</v>
      </c>
      <c r="D76" s="200">
        <f>'[2]03'!D78</f>
        <v>0</v>
      </c>
      <c r="E76" s="200">
        <f>'[2]03'!E78</f>
        <v>0</v>
      </c>
      <c r="F76" s="15">
        <f t="shared" si="16"/>
        <v>60</v>
      </c>
      <c r="G76" s="199">
        <f>'[2]03'!H78</f>
        <v>0</v>
      </c>
      <c r="H76" s="200">
        <f>'[2]03'!I78</f>
        <v>0</v>
      </c>
      <c r="I76" s="200">
        <f>'[2]03'!J78</f>
        <v>0</v>
      </c>
      <c r="J76" s="200">
        <f>'[2]03'!K78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'[2]03'!B79</f>
        <v>0</v>
      </c>
      <c r="C77" s="200">
        <f>'[2]03'!C79</f>
        <v>60</v>
      </c>
      <c r="D77" s="200">
        <f>'[2]03'!D79</f>
        <v>0</v>
      </c>
      <c r="E77" s="200">
        <f>'[2]03'!E79</f>
        <v>0</v>
      </c>
      <c r="F77" s="15">
        <f t="shared" si="16"/>
        <v>60</v>
      </c>
      <c r="G77" s="199">
        <f>'[2]03'!H79</f>
        <v>0</v>
      </c>
      <c r="H77" s="200">
        <f>'[2]03'!I79</f>
        <v>0</v>
      </c>
      <c r="I77" s="200">
        <f>'[2]03'!J79</f>
        <v>0</v>
      </c>
      <c r="J77" s="200">
        <f>'[2]03'!K79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'[2]03'!B80</f>
        <v>0</v>
      </c>
      <c r="C78" s="200">
        <f>'[2]03'!C80</f>
        <v>60</v>
      </c>
      <c r="D78" s="200">
        <f>'[2]03'!D80</f>
        <v>0</v>
      </c>
      <c r="E78" s="200">
        <f>'[2]03'!E80</f>
        <v>0</v>
      </c>
      <c r="F78" s="15">
        <f t="shared" si="16"/>
        <v>60</v>
      </c>
      <c r="G78" s="199">
        <f>'[2]03'!H80</f>
        <v>0</v>
      </c>
      <c r="H78" s="200">
        <f>'[2]03'!I80</f>
        <v>0</v>
      </c>
      <c r="I78" s="200">
        <f>'[2]03'!J80</f>
        <v>0</v>
      </c>
      <c r="J78" s="200">
        <f>'[2]03'!K80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'[2]03'!B81</f>
        <v>0</v>
      </c>
      <c r="C79" s="200">
        <f>'[2]03'!C81</f>
        <v>60</v>
      </c>
      <c r="D79" s="200">
        <f>'[2]03'!D81</f>
        <v>0</v>
      </c>
      <c r="E79" s="200">
        <f>'[2]03'!E81</f>
        <v>0</v>
      </c>
      <c r="F79" s="15">
        <f t="shared" si="16"/>
        <v>60</v>
      </c>
      <c r="G79" s="199">
        <f>'[2]03'!H81</f>
        <v>0</v>
      </c>
      <c r="H79" s="200">
        <f>'[2]03'!I81</f>
        <v>0</v>
      </c>
      <c r="I79" s="200">
        <f>'[2]03'!J81</f>
        <v>0</v>
      </c>
      <c r="J79" s="200">
        <f>'[2]03'!K81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'[2]03'!B82</f>
        <v>0</v>
      </c>
      <c r="C80" s="200">
        <f>'[2]03'!C82</f>
        <v>60</v>
      </c>
      <c r="D80" s="200">
        <f>'[2]03'!D82</f>
        <v>0</v>
      </c>
      <c r="E80" s="200">
        <f>'[2]03'!E82</f>
        <v>0</v>
      </c>
      <c r="F80" s="15">
        <f t="shared" si="16"/>
        <v>60</v>
      </c>
      <c r="G80" s="199">
        <f>'[2]03'!H82</f>
        <v>0</v>
      </c>
      <c r="H80" s="200">
        <f>'[2]03'!I82</f>
        <v>0</v>
      </c>
      <c r="I80" s="200">
        <f>'[2]03'!J82</f>
        <v>0</v>
      </c>
      <c r="J80" s="200">
        <f>'[2]03'!K82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'[2]03'!B83</f>
        <v>0</v>
      </c>
      <c r="C81" s="200">
        <f>'[2]03'!C83</f>
        <v>60</v>
      </c>
      <c r="D81" s="200">
        <f>'[2]03'!D83</f>
        <v>0</v>
      </c>
      <c r="E81" s="200">
        <f>'[2]03'!E83</f>
        <v>0</v>
      </c>
      <c r="F81" s="15">
        <f t="shared" si="16"/>
        <v>60</v>
      </c>
      <c r="G81" s="199">
        <f>'[2]03'!H83</f>
        <v>0</v>
      </c>
      <c r="H81" s="200">
        <f>'[2]03'!I83</f>
        <v>0</v>
      </c>
      <c r="I81" s="200">
        <f>'[2]03'!J83</f>
        <v>0</v>
      </c>
      <c r="J81" s="200">
        <f>'[2]03'!K83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'[2]03'!B84</f>
        <v>0</v>
      </c>
      <c r="C82" s="200">
        <f>'[2]03'!C84</f>
        <v>60</v>
      </c>
      <c r="D82" s="200">
        <f>'[2]03'!D84</f>
        <v>0</v>
      </c>
      <c r="E82" s="200">
        <f>'[2]03'!E84</f>
        <v>0</v>
      </c>
      <c r="F82" s="15">
        <f t="shared" si="16"/>
        <v>60</v>
      </c>
      <c r="G82" s="199">
        <f>'[2]03'!H84</f>
        <v>0</v>
      </c>
      <c r="H82" s="200">
        <f>'[2]03'!I84</f>
        <v>0</v>
      </c>
      <c r="I82" s="200">
        <f>'[2]03'!J84</f>
        <v>0</v>
      </c>
      <c r="J82" s="200">
        <f>'[2]03'!K84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'[2]03'!B85</f>
        <v>0</v>
      </c>
      <c r="C83" s="200">
        <f>'[2]03'!C85</f>
        <v>60</v>
      </c>
      <c r="D83" s="200">
        <f>'[2]03'!D85</f>
        <v>0</v>
      </c>
      <c r="E83" s="200">
        <f>'[2]03'!E85</f>
        <v>0</v>
      </c>
      <c r="F83" s="15">
        <f t="shared" si="16"/>
        <v>60</v>
      </c>
      <c r="G83" s="199">
        <f>'[2]03'!H85</f>
        <v>0</v>
      </c>
      <c r="H83" s="200">
        <f>'[2]03'!I85</f>
        <v>0</v>
      </c>
      <c r="I83" s="200">
        <f>'[2]03'!J85</f>
        <v>0</v>
      </c>
      <c r="J83" s="200">
        <f>'[2]03'!K85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'[2]03'!B86</f>
        <v>0</v>
      </c>
      <c r="C84" s="200">
        <f>'[2]03'!C86</f>
        <v>60</v>
      </c>
      <c r="D84" s="200">
        <f>'[2]03'!D86</f>
        <v>0</v>
      </c>
      <c r="E84" s="200">
        <f>'[2]03'!E86</f>
        <v>0</v>
      </c>
      <c r="F84" s="15">
        <f t="shared" si="16"/>
        <v>60</v>
      </c>
      <c r="G84" s="199">
        <f>'[2]03'!H86</f>
        <v>0</v>
      </c>
      <c r="H84" s="200">
        <f>'[2]03'!I86</f>
        <v>0</v>
      </c>
      <c r="I84" s="200">
        <f>'[2]03'!J86</f>
        <v>0</v>
      </c>
      <c r="J84" s="200">
        <f>'[2]03'!K86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'[2]03'!B87</f>
        <v>0</v>
      </c>
      <c r="C85" s="200">
        <f>'[2]03'!C87</f>
        <v>60</v>
      </c>
      <c r="D85" s="200">
        <f>'[2]03'!D87</f>
        <v>0</v>
      </c>
      <c r="E85" s="200">
        <f>'[2]03'!E87</f>
        <v>0</v>
      </c>
      <c r="F85" s="15">
        <f t="shared" si="16"/>
        <v>60</v>
      </c>
      <c r="G85" s="199">
        <f>'[2]03'!H87</f>
        <v>0</v>
      </c>
      <c r="H85" s="200">
        <f>'[2]03'!I87</f>
        <v>0</v>
      </c>
      <c r="I85" s="200">
        <f>'[2]03'!J87</f>
        <v>0</v>
      </c>
      <c r="J85" s="200">
        <f>'[2]03'!K87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'[2]03'!B88</f>
        <v>0</v>
      </c>
      <c r="C86" s="200">
        <f>'[2]03'!C88</f>
        <v>60</v>
      </c>
      <c r="D86" s="200">
        <f>'[2]03'!D88</f>
        <v>0</v>
      </c>
      <c r="E86" s="200">
        <f>'[2]03'!E88</f>
        <v>0</v>
      </c>
      <c r="F86" s="15">
        <f t="shared" si="16"/>
        <v>60</v>
      </c>
      <c r="G86" s="199">
        <f>'[2]03'!H88</f>
        <v>0</v>
      </c>
      <c r="H86" s="200">
        <f>'[2]03'!I88</f>
        <v>0</v>
      </c>
      <c r="I86" s="200">
        <f>'[2]03'!J88</f>
        <v>0</v>
      </c>
      <c r="J86" s="200">
        <f>'[2]03'!K88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'[2]03'!B89</f>
        <v>0</v>
      </c>
      <c r="C87" s="200">
        <f>'[2]03'!C89</f>
        <v>60</v>
      </c>
      <c r="D87" s="200">
        <f>'[2]03'!D89</f>
        <v>0</v>
      </c>
      <c r="E87" s="200">
        <f>'[2]03'!E89</f>
        <v>0</v>
      </c>
      <c r="F87" s="15">
        <f t="shared" si="16"/>
        <v>60</v>
      </c>
      <c r="G87" s="199">
        <f>'[2]03'!H89</f>
        <v>0</v>
      </c>
      <c r="H87" s="200">
        <f>'[2]03'!I89</f>
        <v>0</v>
      </c>
      <c r="I87" s="200">
        <f>'[2]03'!J89</f>
        <v>0</v>
      </c>
      <c r="J87" s="200">
        <f>'[2]03'!K89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'[2]03'!B90</f>
        <v>0</v>
      </c>
      <c r="C88" s="200">
        <f>'[2]03'!C90</f>
        <v>60</v>
      </c>
      <c r="D88" s="200">
        <f>'[2]03'!D90</f>
        <v>0</v>
      </c>
      <c r="E88" s="200">
        <f>'[2]03'!E90</f>
        <v>0</v>
      </c>
      <c r="F88" s="15">
        <f t="shared" si="16"/>
        <v>60</v>
      </c>
      <c r="G88" s="199">
        <f>'[2]03'!H90</f>
        <v>0</v>
      </c>
      <c r="H88" s="200">
        <f>'[2]03'!I90</f>
        <v>0</v>
      </c>
      <c r="I88" s="200">
        <f>'[2]03'!J90</f>
        <v>0</v>
      </c>
      <c r="J88" s="200">
        <f>'[2]03'!K90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'[2]03'!B91</f>
        <v>0</v>
      </c>
      <c r="C89" s="200">
        <f>'[2]03'!C91</f>
        <v>60</v>
      </c>
      <c r="D89" s="200">
        <f>'[2]03'!D91</f>
        <v>0</v>
      </c>
      <c r="E89" s="200">
        <f>'[2]03'!E91</f>
        <v>0</v>
      </c>
      <c r="F89" s="15">
        <f t="shared" si="16"/>
        <v>60</v>
      </c>
      <c r="G89" s="199">
        <f>'[2]03'!H91</f>
        <v>0</v>
      </c>
      <c r="H89" s="200">
        <f>'[2]03'!I91</f>
        <v>0</v>
      </c>
      <c r="I89" s="200">
        <f>'[2]03'!J91</f>
        <v>0</v>
      </c>
      <c r="J89" s="200">
        <f>'[2]03'!K91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'[2]03'!B92</f>
        <v>0</v>
      </c>
      <c r="C90" s="200">
        <f>'[2]03'!C92</f>
        <v>60</v>
      </c>
      <c r="D90" s="200">
        <f>'[2]03'!D92</f>
        <v>0</v>
      </c>
      <c r="E90" s="200">
        <f>'[2]03'!E92</f>
        <v>0</v>
      </c>
      <c r="F90" s="15">
        <f t="shared" si="16"/>
        <v>60</v>
      </c>
      <c r="G90" s="199">
        <f>'[2]03'!H92</f>
        <v>0</v>
      </c>
      <c r="H90" s="200">
        <f>'[2]03'!I92</f>
        <v>0</v>
      </c>
      <c r="I90" s="200">
        <f>'[2]03'!J92</f>
        <v>0</v>
      </c>
      <c r="J90" s="200">
        <f>'[2]03'!K92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'[2]03'!B93</f>
        <v>0</v>
      </c>
      <c r="C91" s="200">
        <f>'[2]03'!C93</f>
        <v>60</v>
      </c>
      <c r="D91" s="200">
        <f>'[2]03'!D93</f>
        <v>0</v>
      </c>
      <c r="E91" s="200">
        <f>'[2]03'!E93</f>
        <v>0</v>
      </c>
      <c r="F91" s="15">
        <f t="shared" si="16"/>
        <v>60</v>
      </c>
      <c r="G91" s="199">
        <f>'[2]03'!H93</f>
        <v>0</v>
      </c>
      <c r="H91" s="200">
        <f>'[2]03'!I93</f>
        <v>0</v>
      </c>
      <c r="I91" s="200">
        <f>'[2]03'!J93</f>
        <v>0</v>
      </c>
      <c r="J91" s="200">
        <f>'[2]03'!K93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'[2]03'!B94</f>
        <v>0</v>
      </c>
      <c r="C92" s="200">
        <f>'[2]03'!C94</f>
        <v>60</v>
      </c>
      <c r="D92" s="200">
        <f>'[2]03'!D94</f>
        <v>0</v>
      </c>
      <c r="E92" s="200">
        <f>'[2]03'!E94</f>
        <v>0</v>
      </c>
      <c r="F92" s="15">
        <f t="shared" si="16"/>
        <v>60</v>
      </c>
      <c r="G92" s="199">
        <f>'[2]03'!H94</f>
        <v>0</v>
      </c>
      <c r="H92" s="200">
        <f>'[2]03'!I94</f>
        <v>0</v>
      </c>
      <c r="I92" s="200">
        <f>'[2]03'!J94</f>
        <v>0</v>
      </c>
      <c r="J92" s="200">
        <f>'[2]03'!K94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'[2]03'!B95</f>
        <v>0</v>
      </c>
      <c r="C93" s="200">
        <f>'[2]03'!C95</f>
        <v>60</v>
      </c>
      <c r="D93" s="200">
        <f>'[2]03'!D95</f>
        <v>0</v>
      </c>
      <c r="E93" s="200">
        <f>'[2]03'!E95</f>
        <v>0</v>
      </c>
      <c r="F93" s="15">
        <f t="shared" si="16"/>
        <v>60</v>
      </c>
      <c r="G93" s="199">
        <f>'[2]03'!H95</f>
        <v>0</v>
      </c>
      <c r="H93" s="200">
        <f>'[2]03'!I95</f>
        <v>0</v>
      </c>
      <c r="I93" s="200">
        <f>'[2]03'!J95</f>
        <v>0</v>
      </c>
      <c r="J93" s="200">
        <f>'[2]03'!K95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'[2]03'!B96</f>
        <v>0</v>
      </c>
      <c r="C94" s="200">
        <f>'[2]03'!C96</f>
        <v>60</v>
      </c>
      <c r="D94" s="200">
        <f>'[2]03'!D96</f>
        <v>0</v>
      </c>
      <c r="E94" s="200">
        <f>'[2]03'!E96</f>
        <v>0</v>
      </c>
      <c r="F94" s="15">
        <f t="shared" si="16"/>
        <v>60</v>
      </c>
      <c r="G94" s="199">
        <f>'[2]03'!H96</f>
        <v>0</v>
      </c>
      <c r="H94" s="200">
        <f>'[2]03'!I96</f>
        <v>0</v>
      </c>
      <c r="I94" s="200">
        <f>'[2]03'!J96</f>
        <v>0</v>
      </c>
      <c r="J94" s="200">
        <f>'[2]03'!K96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'[2]03'!B97</f>
        <v>0</v>
      </c>
      <c r="C95" s="200">
        <f>'[2]03'!C97</f>
        <v>60</v>
      </c>
      <c r="D95" s="200">
        <f>'[2]03'!D97</f>
        <v>0</v>
      </c>
      <c r="E95" s="200">
        <f>'[2]03'!E97</f>
        <v>0</v>
      </c>
      <c r="F95" s="15">
        <f t="shared" si="16"/>
        <v>60</v>
      </c>
      <c r="G95" s="199">
        <f>'[2]03'!H97</f>
        <v>0</v>
      </c>
      <c r="H95" s="200">
        <f>'[2]03'!I97</f>
        <v>0</v>
      </c>
      <c r="I95" s="200">
        <f>'[2]03'!J97</f>
        <v>0</v>
      </c>
      <c r="J95" s="200">
        <f>'[2]03'!K97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'[2]03'!B98</f>
        <v>0</v>
      </c>
      <c r="C96" s="200">
        <f>'[2]03'!C98</f>
        <v>60</v>
      </c>
      <c r="D96" s="200">
        <f>'[2]03'!D98</f>
        <v>0</v>
      </c>
      <c r="E96" s="200">
        <f>'[2]03'!E98</f>
        <v>0</v>
      </c>
      <c r="F96" s="15">
        <f t="shared" si="16"/>
        <v>60</v>
      </c>
      <c r="G96" s="199">
        <f>'[2]03'!H98</f>
        <v>0</v>
      </c>
      <c r="H96" s="200">
        <f>'[2]03'!I98</f>
        <v>0</v>
      </c>
      <c r="I96" s="200">
        <f>'[2]03'!J98</f>
        <v>0</v>
      </c>
      <c r="J96" s="200">
        <f>'[2]03'!K98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'[2]03'!B99</f>
        <v>0</v>
      </c>
      <c r="C97" s="200">
        <f>'[2]03'!C99</f>
        <v>60</v>
      </c>
      <c r="D97" s="200">
        <f>'[2]03'!D99</f>
        <v>0</v>
      </c>
      <c r="E97" s="200">
        <f>'[2]03'!E99</f>
        <v>0</v>
      </c>
      <c r="F97" s="15">
        <f t="shared" si="16"/>
        <v>60</v>
      </c>
      <c r="G97" s="199">
        <f>'[2]03'!H99</f>
        <v>0</v>
      </c>
      <c r="H97" s="200">
        <f>'[2]03'!I99</f>
        <v>0</v>
      </c>
      <c r="I97" s="200">
        <f>'[2]03'!J99</f>
        <v>0</v>
      </c>
      <c r="J97" s="200">
        <f>'[2]03'!K99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'[2]03'!B100</f>
        <v>0</v>
      </c>
      <c r="C98" s="200">
        <f>'[2]03'!C100</f>
        <v>60</v>
      </c>
      <c r="D98" s="200">
        <f>'[2]03'!D100</f>
        <v>0</v>
      </c>
      <c r="E98" s="200">
        <f>'[2]03'!E100</f>
        <v>0</v>
      </c>
      <c r="F98" s="15">
        <f t="shared" si="16"/>
        <v>60</v>
      </c>
      <c r="G98" s="199">
        <f>'[2]03'!H100</f>
        <v>0</v>
      </c>
      <c r="H98" s="200">
        <f>'[2]03'!I100</f>
        <v>0</v>
      </c>
      <c r="I98" s="200">
        <f>'[2]03'!J100</f>
        <v>0</v>
      </c>
      <c r="J98" s="200">
        <f>'[2]03'!K100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1010</v>
      </c>
      <c r="G3" s="16">
        <f>'[3]03'!G5</f>
        <v>0</v>
      </c>
      <c r="H3" s="17">
        <f>SUM(B3:G3)</f>
        <v>1330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25.69</v>
      </c>
      <c r="AU3" s="8">
        <v>25.69</v>
      </c>
      <c r="AW3" s="203">
        <v>26.63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26.63</v>
      </c>
      <c r="BD3" s="203">
        <v>26.63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26.63</v>
      </c>
      <c r="BL3" s="8">
        <f>AT3</f>
        <v>25.69</v>
      </c>
      <c r="BM3" s="8">
        <f>AU3</f>
        <v>25.69</v>
      </c>
      <c r="BN3" s="8">
        <f>BC3</f>
        <v>26.63</v>
      </c>
      <c r="BO3" s="8">
        <f>BJ3</f>
        <v>26.63</v>
      </c>
      <c r="BP3" s="139">
        <f>BL3-BN3</f>
        <v>-0.93999999999999773</v>
      </c>
      <c r="BQ3" s="139">
        <f>BM3-BO3</f>
        <v>-0.93999999999999773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1010</v>
      </c>
      <c r="G4" s="16">
        <f>'[3]03'!G6</f>
        <v>0</v>
      </c>
      <c r="H4" s="17">
        <f>SUM(B4:G4)</f>
        <v>1330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25.69</v>
      </c>
      <c r="AU4" s="8">
        <v>25.69</v>
      </c>
      <c r="AW4" s="203">
        <v>26.63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26.63</v>
      </c>
      <c r="BD4" s="203">
        <v>26.63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26.63</v>
      </c>
      <c r="BL4" s="8">
        <f t="shared" ref="BL4:BL67" si="21">AT4</f>
        <v>25.69</v>
      </c>
      <c r="BM4" s="8">
        <f t="shared" ref="BM4:BM67" si="22">AU4</f>
        <v>25.69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-0.93999999999999773</v>
      </c>
      <c r="BQ4" s="139">
        <f t="shared" ref="BQ4:BQ67" si="26">BM4-BO4</f>
        <v>-0.93999999999999773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1010</v>
      </c>
      <c r="G5" s="16">
        <f>'[3]03'!G7</f>
        <v>0</v>
      </c>
      <c r="H5" s="17">
        <f t="shared" ref="H5:H68" si="27">SUM(B5:G5)</f>
        <v>1330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25.69</v>
      </c>
      <c r="AU5" s="8">
        <v>25.69</v>
      </c>
      <c r="AW5" s="203">
        <v>26.63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26.63</v>
      </c>
      <c r="BD5" s="203">
        <v>26.63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26.63</v>
      </c>
      <c r="BL5" s="8">
        <f t="shared" si="21"/>
        <v>25.69</v>
      </c>
      <c r="BM5" s="8">
        <f t="shared" si="22"/>
        <v>25.69</v>
      </c>
      <c r="BN5" s="8">
        <f t="shared" si="23"/>
        <v>26.63</v>
      </c>
      <c r="BO5" s="8">
        <f t="shared" si="24"/>
        <v>26.63</v>
      </c>
      <c r="BP5" s="139">
        <f t="shared" si="25"/>
        <v>-0.93999999999999773</v>
      </c>
      <c r="BQ5" s="139">
        <f t="shared" si="26"/>
        <v>-0.93999999999999773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1010</v>
      </c>
      <c r="G6" s="16">
        <f>'[3]03'!G8</f>
        <v>0</v>
      </c>
      <c r="H6" s="17">
        <f t="shared" si="27"/>
        <v>1330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25.69</v>
      </c>
      <c r="AU6" s="8">
        <v>25.69</v>
      </c>
      <c r="AW6" s="203">
        <v>26.63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26.63</v>
      </c>
      <c r="BD6" s="203">
        <v>26.63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26.63</v>
      </c>
      <c r="BL6" s="8">
        <f t="shared" si="21"/>
        <v>25.69</v>
      </c>
      <c r="BM6" s="8">
        <f t="shared" si="22"/>
        <v>25.69</v>
      </c>
      <c r="BN6" s="8">
        <f t="shared" si="23"/>
        <v>26.63</v>
      </c>
      <c r="BO6" s="8">
        <f t="shared" si="24"/>
        <v>26.63</v>
      </c>
      <c r="BP6" s="139">
        <f t="shared" si="25"/>
        <v>-0.93999999999999773</v>
      </c>
      <c r="BQ6" s="139">
        <f t="shared" si="26"/>
        <v>-0.93999999999999773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1010</v>
      </c>
      <c r="G7" s="16">
        <f>'[3]03'!G9</f>
        <v>0</v>
      </c>
      <c r="H7" s="17">
        <f t="shared" si="27"/>
        <v>1330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25.69</v>
      </c>
      <c r="AU7" s="8">
        <v>25.69</v>
      </c>
      <c r="AW7" s="203">
        <v>26.63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26.63</v>
      </c>
      <c r="BD7" s="203">
        <v>26.63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26.63</v>
      </c>
      <c r="BL7" s="8">
        <f t="shared" si="21"/>
        <v>25.69</v>
      </c>
      <c r="BM7" s="8">
        <f t="shared" si="22"/>
        <v>25.69</v>
      </c>
      <c r="BN7" s="8">
        <f t="shared" si="23"/>
        <v>26.63</v>
      </c>
      <c r="BO7" s="8">
        <f t="shared" si="24"/>
        <v>26.63</v>
      </c>
      <c r="BP7" s="139">
        <f t="shared" si="25"/>
        <v>-0.93999999999999773</v>
      </c>
      <c r="BQ7" s="139">
        <f t="shared" si="26"/>
        <v>-0.93999999999999773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1010</v>
      </c>
      <c r="G8" s="16">
        <f>'[3]03'!G10</f>
        <v>0</v>
      </c>
      <c r="H8" s="17">
        <f t="shared" si="27"/>
        <v>1330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25.69</v>
      </c>
      <c r="AU8" s="8">
        <v>25.69</v>
      </c>
      <c r="AW8" s="203">
        <v>26.63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26.63</v>
      </c>
      <c r="BD8" s="203">
        <v>26.63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26.63</v>
      </c>
      <c r="BL8" s="8">
        <f t="shared" si="21"/>
        <v>25.69</v>
      </c>
      <c r="BM8" s="8">
        <f t="shared" si="22"/>
        <v>25.69</v>
      </c>
      <c r="BN8" s="8">
        <f t="shared" si="23"/>
        <v>26.63</v>
      </c>
      <c r="BO8" s="8">
        <f t="shared" si="24"/>
        <v>26.63</v>
      </c>
      <c r="BP8" s="139">
        <f t="shared" si="25"/>
        <v>-0.93999999999999773</v>
      </c>
      <c r="BQ8" s="139">
        <f t="shared" si="26"/>
        <v>-0.93999999999999773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1010</v>
      </c>
      <c r="G9" s="16">
        <f>'[3]03'!G11</f>
        <v>0</v>
      </c>
      <c r="H9" s="17">
        <f t="shared" si="27"/>
        <v>1330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25.69</v>
      </c>
      <c r="AU9" s="8">
        <v>25.69</v>
      </c>
      <c r="AW9" s="203">
        <v>26.63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26.63</v>
      </c>
      <c r="BD9" s="203">
        <v>26.63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26.63</v>
      </c>
      <c r="BL9" s="8">
        <f t="shared" si="21"/>
        <v>25.69</v>
      </c>
      <c r="BM9" s="8">
        <f t="shared" si="22"/>
        <v>25.69</v>
      </c>
      <c r="BN9" s="8">
        <f t="shared" si="23"/>
        <v>26.63</v>
      </c>
      <c r="BO9" s="8">
        <f t="shared" si="24"/>
        <v>26.63</v>
      </c>
      <c r="BP9" s="139">
        <f t="shared" si="25"/>
        <v>-0.93999999999999773</v>
      </c>
      <c r="BQ9" s="139">
        <f t="shared" si="26"/>
        <v>-0.93999999999999773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1010</v>
      </c>
      <c r="G10" s="16">
        <f>'[3]03'!G12</f>
        <v>0</v>
      </c>
      <c r="H10" s="17">
        <f t="shared" si="27"/>
        <v>1330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25.69</v>
      </c>
      <c r="AU10" s="8">
        <v>25.69</v>
      </c>
      <c r="AW10" s="203">
        <v>26.63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26.63</v>
      </c>
      <c r="BD10" s="203">
        <v>26.63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26.63</v>
      </c>
      <c r="BL10" s="8">
        <f t="shared" si="21"/>
        <v>25.69</v>
      </c>
      <c r="BM10" s="8">
        <f t="shared" si="22"/>
        <v>25.69</v>
      </c>
      <c r="BN10" s="8">
        <f t="shared" si="23"/>
        <v>26.63</v>
      </c>
      <c r="BO10" s="8">
        <f t="shared" si="24"/>
        <v>26.63</v>
      </c>
      <c r="BP10" s="139">
        <f t="shared" si="25"/>
        <v>-0.93999999999999773</v>
      </c>
      <c r="BQ10" s="139">
        <f t="shared" si="26"/>
        <v>-0.93999999999999773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1010</v>
      </c>
      <c r="G11" s="16">
        <f>'[3]03'!G13</f>
        <v>0</v>
      </c>
      <c r="H11" s="17">
        <f t="shared" si="27"/>
        <v>1330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25.69</v>
      </c>
      <c r="AU11" s="8">
        <v>25.69</v>
      </c>
      <c r="AW11" s="203">
        <v>26.63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26.63</v>
      </c>
      <c r="BD11" s="203">
        <v>26.63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26.63</v>
      </c>
      <c r="BL11" s="8">
        <f t="shared" si="21"/>
        <v>25.69</v>
      </c>
      <c r="BM11" s="8">
        <f t="shared" si="22"/>
        <v>25.69</v>
      </c>
      <c r="BN11" s="8">
        <f t="shared" si="23"/>
        <v>26.63</v>
      </c>
      <c r="BO11" s="8">
        <f t="shared" si="24"/>
        <v>26.63</v>
      </c>
      <c r="BP11" s="139">
        <f t="shared" si="25"/>
        <v>-0.93999999999999773</v>
      </c>
      <c r="BQ11" s="139">
        <f t="shared" si="26"/>
        <v>-0.93999999999999773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1010</v>
      </c>
      <c r="G12" s="16">
        <f>'[3]03'!G14</f>
        <v>0</v>
      </c>
      <c r="H12" s="17">
        <f t="shared" si="27"/>
        <v>1330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25.69</v>
      </c>
      <c r="AU12" s="8">
        <v>25.69</v>
      </c>
      <c r="AW12" s="203">
        <v>26.63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26.63</v>
      </c>
      <c r="BD12" s="203">
        <v>26.63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26.63</v>
      </c>
      <c r="BL12" s="8">
        <f t="shared" si="21"/>
        <v>25.69</v>
      </c>
      <c r="BM12" s="8">
        <f t="shared" si="22"/>
        <v>25.69</v>
      </c>
      <c r="BN12" s="8">
        <f t="shared" si="23"/>
        <v>26.63</v>
      </c>
      <c r="BO12" s="8">
        <f t="shared" si="24"/>
        <v>26.63</v>
      </c>
      <c r="BP12" s="139">
        <f t="shared" si="25"/>
        <v>-0.93999999999999773</v>
      </c>
      <c r="BQ12" s="139">
        <f t="shared" si="26"/>
        <v>-0.93999999999999773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1010</v>
      </c>
      <c r="G13" s="16">
        <f>'[3]03'!G15</f>
        <v>0</v>
      </c>
      <c r="H13" s="17">
        <f t="shared" si="27"/>
        <v>1330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25.69</v>
      </c>
      <c r="AU13" s="8">
        <v>25.69</v>
      </c>
      <c r="AW13" s="203">
        <v>26.63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26.63</v>
      </c>
      <c r="BD13" s="203">
        <v>26.63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26.63</v>
      </c>
      <c r="BL13" s="8">
        <f t="shared" si="21"/>
        <v>25.69</v>
      </c>
      <c r="BM13" s="8">
        <f t="shared" si="22"/>
        <v>25.69</v>
      </c>
      <c r="BN13" s="8">
        <f t="shared" si="23"/>
        <v>26.63</v>
      </c>
      <c r="BO13" s="8">
        <f t="shared" si="24"/>
        <v>26.63</v>
      </c>
      <c r="BP13" s="139">
        <f t="shared" si="25"/>
        <v>-0.93999999999999773</v>
      </c>
      <c r="BQ13" s="139">
        <f t="shared" si="26"/>
        <v>-0.93999999999999773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1010</v>
      </c>
      <c r="G14" s="16">
        <f>'[3]03'!G16</f>
        <v>0</v>
      </c>
      <c r="H14" s="17">
        <f t="shared" si="27"/>
        <v>1330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25.69</v>
      </c>
      <c r="AU14" s="8">
        <v>25.69</v>
      </c>
      <c r="AW14" s="203">
        <v>26.63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26.63</v>
      </c>
      <c r="BD14" s="203">
        <v>26.63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26.63</v>
      </c>
      <c r="BL14" s="8">
        <f t="shared" si="21"/>
        <v>25.69</v>
      </c>
      <c r="BM14" s="8">
        <f t="shared" si="22"/>
        <v>25.69</v>
      </c>
      <c r="BN14" s="8">
        <f t="shared" si="23"/>
        <v>26.63</v>
      </c>
      <c r="BO14" s="8">
        <f t="shared" si="24"/>
        <v>26.63</v>
      </c>
      <c r="BP14" s="139">
        <f t="shared" si="25"/>
        <v>-0.93999999999999773</v>
      </c>
      <c r="BQ14" s="139">
        <f t="shared" si="26"/>
        <v>-0.93999999999999773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1010</v>
      </c>
      <c r="G15" s="16">
        <f>'[3]03'!G17</f>
        <v>0</v>
      </c>
      <c r="H15" s="17">
        <f t="shared" si="27"/>
        <v>1330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25.69</v>
      </c>
      <c r="AU15" s="8">
        <v>25.69</v>
      </c>
      <c r="AW15" s="203">
        <v>26.63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26.63</v>
      </c>
      <c r="BD15" s="203">
        <v>26.63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26.63</v>
      </c>
      <c r="BL15" s="8">
        <f t="shared" si="21"/>
        <v>25.69</v>
      </c>
      <c r="BM15" s="8">
        <f t="shared" si="22"/>
        <v>25.69</v>
      </c>
      <c r="BN15" s="8">
        <f t="shared" si="23"/>
        <v>26.63</v>
      </c>
      <c r="BO15" s="8">
        <f t="shared" si="24"/>
        <v>26.63</v>
      </c>
      <c r="BP15" s="139">
        <f t="shared" si="25"/>
        <v>-0.93999999999999773</v>
      </c>
      <c r="BQ15" s="139">
        <f t="shared" si="26"/>
        <v>-0.93999999999999773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1010</v>
      </c>
      <c r="G16" s="16">
        <f>'[3]03'!G18</f>
        <v>0</v>
      </c>
      <c r="H16" s="17">
        <f t="shared" si="27"/>
        <v>1330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25.69</v>
      </c>
      <c r="AU16" s="8">
        <v>25.69</v>
      </c>
      <c r="AW16" s="203">
        <v>26.63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26.63</v>
      </c>
      <c r="BD16" s="203">
        <v>26.63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26.63</v>
      </c>
      <c r="BL16" s="8">
        <f t="shared" si="21"/>
        <v>25.69</v>
      </c>
      <c r="BM16" s="8">
        <f t="shared" si="22"/>
        <v>25.69</v>
      </c>
      <c r="BN16" s="8">
        <f t="shared" si="23"/>
        <v>26.63</v>
      </c>
      <c r="BO16" s="8">
        <f t="shared" si="24"/>
        <v>26.63</v>
      </c>
      <c r="BP16" s="139">
        <f t="shared" si="25"/>
        <v>-0.93999999999999773</v>
      </c>
      <c r="BQ16" s="139">
        <f t="shared" si="26"/>
        <v>-0.93999999999999773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1010</v>
      </c>
      <c r="G17" s="16">
        <f>'[3]03'!G19</f>
        <v>0</v>
      </c>
      <c r="H17" s="17">
        <f t="shared" si="27"/>
        <v>1330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25.69</v>
      </c>
      <c r="AU17" s="8">
        <v>25.69</v>
      </c>
      <c r="AW17" s="203">
        <v>26.63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26.63</v>
      </c>
      <c r="BD17" s="203">
        <v>26.63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26.63</v>
      </c>
      <c r="BL17" s="8">
        <f t="shared" si="21"/>
        <v>25.69</v>
      </c>
      <c r="BM17" s="8">
        <f t="shared" si="22"/>
        <v>25.69</v>
      </c>
      <c r="BN17" s="8">
        <f t="shared" si="23"/>
        <v>26.63</v>
      </c>
      <c r="BO17" s="8">
        <f t="shared" si="24"/>
        <v>26.63</v>
      </c>
      <c r="BP17" s="139">
        <f t="shared" si="25"/>
        <v>-0.93999999999999773</v>
      </c>
      <c r="BQ17" s="139">
        <f t="shared" si="26"/>
        <v>-0.93999999999999773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1010</v>
      </c>
      <c r="G18" s="16">
        <f>'[3]03'!G20</f>
        <v>0</v>
      </c>
      <c r="H18" s="17">
        <f t="shared" si="27"/>
        <v>1330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25.69</v>
      </c>
      <c r="AU18" s="8">
        <v>25.69</v>
      </c>
      <c r="AW18" s="203">
        <v>26.63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26.63</v>
      </c>
      <c r="BD18" s="203">
        <v>26.63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26.63</v>
      </c>
      <c r="BL18" s="8">
        <f t="shared" si="21"/>
        <v>25.69</v>
      </c>
      <c r="BM18" s="8">
        <f t="shared" si="22"/>
        <v>25.69</v>
      </c>
      <c r="BN18" s="8">
        <f t="shared" si="23"/>
        <v>26.63</v>
      </c>
      <c r="BO18" s="8">
        <f t="shared" si="24"/>
        <v>26.63</v>
      </c>
      <c r="BP18" s="139">
        <f t="shared" si="25"/>
        <v>-0.93999999999999773</v>
      </c>
      <c r="BQ18" s="139">
        <f t="shared" si="26"/>
        <v>-0.93999999999999773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1010</v>
      </c>
      <c r="G19" s="16">
        <f>'[3]03'!G21</f>
        <v>0</v>
      </c>
      <c r="H19" s="17">
        <f t="shared" si="27"/>
        <v>1330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25.69</v>
      </c>
      <c r="AU19" s="8">
        <v>25.69</v>
      </c>
      <c r="AW19" s="203">
        <v>26.63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26.63</v>
      </c>
      <c r="BD19" s="203">
        <v>26.63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26.63</v>
      </c>
      <c r="BL19" s="8">
        <f t="shared" si="21"/>
        <v>25.69</v>
      </c>
      <c r="BM19" s="8">
        <f t="shared" si="22"/>
        <v>25.69</v>
      </c>
      <c r="BN19" s="8">
        <f t="shared" si="23"/>
        <v>26.63</v>
      </c>
      <c r="BO19" s="8">
        <f t="shared" si="24"/>
        <v>26.63</v>
      </c>
      <c r="BP19" s="139">
        <f t="shared" si="25"/>
        <v>-0.93999999999999773</v>
      </c>
      <c r="BQ19" s="139">
        <f t="shared" si="26"/>
        <v>-0.93999999999999773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1010</v>
      </c>
      <c r="G20" s="16">
        <f>'[3]03'!G22</f>
        <v>0</v>
      </c>
      <c r="H20" s="17">
        <f t="shared" si="27"/>
        <v>1330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25.69</v>
      </c>
      <c r="AU20" s="8">
        <v>25.69</v>
      </c>
      <c r="AW20" s="203">
        <v>26.63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26.63</v>
      </c>
      <c r="BD20" s="203">
        <v>26.63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26.63</v>
      </c>
      <c r="BL20" s="8">
        <f t="shared" si="21"/>
        <v>25.69</v>
      </c>
      <c r="BM20" s="8">
        <f t="shared" si="22"/>
        <v>25.69</v>
      </c>
      <c r="BN20" s="8">
        <f t="shared" si="23"/>
        <v>26.63</v>
      </c>
      <c r="BO20" s="8">
        <f t="shared" si="24"/>
        <v>26.63</v>
      </c>
      <c r="BP20" s="139">
        <f t="shared" si="25"/>
        <v>-0.93999999999999773</v>
      </c>
      <c r="BQ20" s="139">
        <f t="shared" si="26"/>
        <v>-0.93999999999999773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1010</v>
      </c>
      <c r="G21" s="16">
        <f>'[3]03'!G23</f>
        <v>0</v>
      </c>
      <c r="H21" s="17">
        <f t="shared" si="27"/>
        <v>1330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25.69</v>
      </c>
      <c r="AU21" s="8">
        <v>25.69</v>
      </c>
      <c r="AW21" s="203">
        <v>26.63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26.63</v>
      </c>
      <c r="BD21" s="203">
        <v>26.63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26.63</v>
      </c>
      <c r="BL21" s="8">
        <f t="shared" si="21"/>
        <v>25.69</v>
      </c>
      <c r="BM21" s="8">
        <f t="shared" si="22"/>
        <v>25.69</v>
      </c>
      <c r="BN21" s="8">
        <f t="shared" si="23"/>
        <v>26.63</v>
      </c>
      <c r="BO21" s="8">
        <f t="shared" si="24"/>
        <v>26.63</v>
      </c>
      <c r="BP21" s="139">
        <f t="shared" si="25"/>
        <v>-0.93999999999999773</v>
      </c>
      <c r="BQ21" s="139">
        <f t="shared" si="26"/>
        <v>-0.93999999999999773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1010</v>
      </c>
      <c r="G22" s="16">
        <f>'[3]03'!G24</f>
        <v>0</v>
      </c>
      <c r="H22" s="17">
        <f t="shared" si="27"/>
        <v>1330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25.69</v>
      </c>
      <c r="AU22" s="8">
        <v>25.69</v>
      </c>
      <c r="AW22" s="203">
        <v>26.63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26.63</v>
      </c>
      <c r="BD22" s="203">
        <v>26.63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26.63</v>
      </c>
      <c r="BL22" s="8">
        <f t="shared" si="21"/>
        <v>25.69</v>
      </c>
      <c r="BM22" s="8">
        <f t="shared" si="22"/>
        <v>25.69</v>
      </c>
      <c r="BN22" s="8">
        <f t="shared" si="23"/>
        <v>26.63</v>
      </c>
      <c r="BO22" s="8">
        <f t="shared" si="24"/>
        <v>26.63</v>
      </c>
      <c r="BP22" s="139">
        <f t="shared" si="25"/>
        <v>-0.93999999999999773</v>
      </c>
      <c r="BQ22" s="139">
        <f t="shared" si="26"/>
        <v>-0.93999999999999773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1010</v>
      </c>
      <c r="G23" s="16">
        <f>'[3]03'!G25</f>
        <v>0</v>
      </c>
      <c r="H23" s="17">
        <f t="shared" si="27"/>
        <v>1330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25.69</v>
      </c>
      <c r="AU23" s="8">
        <v>25.69</v>
      </c>
      <c r="AW23" s="203">
        <v>26.63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26.63</v>
      </c>
      <c r="BD23" s="203">
        <v>26.63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26.63</v>
      </c>
      <c r="BL23" s="8">
        <f t="shared" si="21"/>
        <v>25.69</v>
      </c>
      <c r="BM23" s="8">
        <f t="shared" si="22"/>
        <v>25.69</v>
      </c>
      <c r="BN23" s="8">
        <f t="shared" si="23"/>
        <v>26.63</v>
      </c>
      <c r="BO23" s="8">
        <f t="shared" si="24"/>
        <v>26.63</v>
      </c>
      <c r="BP23" s="139">
        <f t="shared" si="25"/>
        <v>-0.93999999999999773</v>
      </c>
      <c r="BQ23" s="139">
        <f t="shared" si="26"/>
        <v>-0.93999999999999773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1010</v>
      </c>
      <c r="G24" s="16">
        <f>'[3]03'!G26</f>
        <v>0</v>
      </c>
      <c r="H24" s="17">
        <f t="shared" si="27"/>
        <v>1330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25.69</v>
      </c>
      <c r="AU24" s="8">
        <v>25.69</v>
      </c>
      <c r="AW24" s="203">
        <v>26.63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26.63</v>
      </c>
      <c r="BD24" s="203">
        <v>26.63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26.63</v>
      </c>
      <c r="BL24" s="8">
        <f t="shared" si="21"/>
        <v>25.69</v>
      </c>
      <c r="BM24" s="8">
        <f t="shared" si="22"/>
        <v>25.69</v>
      </c>
      <c r="BN24" s="8">
        <f t="shared" si="23"/>
        <v>26.63</v>
      </c>
      <c r="BO24" s="8">
        <f t="shared" si="24"/>
        <v>26.63</v>
      </c>
      <c r="BP24" s="139">
        <f t="shared" si="25"/>
        <v>-0.93999999999999773</v>
      </c>
      <c r="BQ24" s="139">
        <f t="shared" si="26"/>
        <v>-0.93999999999999773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1010</v>
      </c>
      <c r="G25" s="16">
        <f>'[3]03'!G27</f>
        <v>0</v>
      </c>
      <c r="H25" s="17">
        <f t="shared" si="27"/>
        <v>1330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26.63</v>
      </c>
      <c r="AE25" s="8">
        <f t="shared" si="11"/>
        <v>26.63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26.63</v>
      </c>
      <c r="AL25" s="8">
        <f t="shared" si="31"/>
        <v>216.74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216.74</v>
      </c>
      <c r="AT25" s="8">
        <v>25.69</v>
      </c>
      <c r="AU25" s="8">
        <v>25.69</v>
      </c>
      <c r="AW25" s="203">
        <v>26.63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26.63</v>
      </c>
      <c r="BD25" s="203">
        <v>26.63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26.63</v>
      </c>
      <c r="BL25" s="8">
        <f t="shared" si="21"/>
        <v>25.69</v>
      </c>
      <c r="BM25" s="8">
        <f t="shared" si="22"/>
        <v>25.69</v>
      </c>
      <c r="BN25" s="8">
        <f t="shared" si="23"/>
        <v>26.63</v>
      </c>
      <c r="BO25" s="8">
        <f t="shared" si="24"/>
        <v>26.63</v>
      </c>
      <c r="BP25" s="139">
        <f t="shared" si="25"/>
        <v>-0.93999999999999773</v>
      </c>
      <c r="BQ25" s="139">
        <f t="shared" si="26"/>
        <v>-0.93999999999999773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1010</v>
      </c>
      <c r="G26" s="16">
        <f>'[3]03'!G28</f>
        <v>0</v>
      </c>
      <c r="H26" s="17">
        <f t="shared" si="27"/>
        <v>1330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26.63</v>
      </c>
      <c r="AE26" s="8">
        <f t="shared" si="11"/>
        <v>26.63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26.63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25.69</v>
      </c>
      <c r="AU26" s="8">
        <v>25.69</v>
      </c>
      <c r="AW26" s="203">
        <v>26.63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26.63</v>
      </c>
      <c r="BD26" s="203">
        <v>26.63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26.63</v>
      </c>
      <c r="BL26" s="8">
        <f t="shared" si="21"/>
        <v>25.69</v>
      </c>
      <c r="BM26" s="8">
        <f t="shared" si="22"/>
        <v>25.69</v>
      </c>
      <c r="BN26" s="8">
        <f t="shared" si="23"/>
        <v>26.63</v>
      </c>
      <c r="BO26" s="8">
        <f t="shared" si="24"/>
        <v>26.63</v>
      </c>
      <c r="BP26" s="139">
        <f t="shared" si="25"/>
        <v>-0.93999999999999773</v>
      </c>
      <c r="BQ26" s="139">
        <f t="shared" si="26"/>
        <v>-0.93999999999999773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1010</v>
      </c>
      <c r="G27" s="16">
        <f>'[3]03'!G29</f>
        <v>0</v>
      </c>
      <c r="H27" s="17">
        <f t="shared" si="27"/>
        <v>1330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26.63</v>
      </c>
      <c r="AE27" s="8">
        <f t="shared" si="11"/>
        <v>26.63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26.63</v>
      </c>
      <c r="AL27" s="8">
        <f t="shared" si="31"/>
        <v>216.74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216.74</v>
      </c>
      <c r="AT27" s="8">
        <v>25.69</v>
      </c>
      <c r="AU27" s="8">
        <v>25.69</v>
      </c>
      <c r="AW27" s="203">
        <v>26.63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26.63</v>
      </c>
      <c r="BD27" s="203">
        <v>26.63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26.63</v>
      </c>
      <c r="BL27" s="8">
        <f t="shared" si="21"/>
        <v>25.69</v>
      </c>
      <c r="BM27" s="8">
        <f t="shared" si="22"/>
        <v>25.69</v>
      </c>
      <c r="BN27" s="8">
        <f t="shared" si="23"/>
        <v>26.63</v>
      </c>
      <c r="BO27" s="8">
        <f t="shared" si="24"/>
        <v>26.63</v>
      </c>
      <c r="BP27" s="139">
        <f t="shared" si="25"/>
        <v>-0.93999999999999773</v>
      </c>
      <c r="BQ27" s="139">
        <f t="shared" si="26"/>
        <v>-0.93999999999999773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1010</v>
      </c>
      <c r="G28" s="16">
        <f>'[3]03'!G30</f>
        <v>0</v>
      </c>
      <c r="H28" s="17">
        <f t="shared" si="27"/>
        <v>1330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26.63</v>
      </c>
      <c r="AE28" s="8">
        <f t="shared" si="11"/>
        <v>26.63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26.63</v>
      </c>
      <c r="AL28" s="8">
        <f t="shared" si="31"/>
        <v>216.74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216.74</v>
      </c>
      <c r="AT28" s="8">
        <v>25.69</v>
      </c>
      <c r="AU28" s="8">
        <v>25.69</v>
      </c>
      <c r="AW28" s="203">
        <v>26.63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26.63</v>
      </c>
      <c r="BD28" s="203">
        <v>26.63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26.63</v>
      </c>
      <c r="BL28" s="8">
        <f t="shared" si="21"/>
        <v>25.69</v>
      </c>
      <c r="BM28" s="8">
        <f t="shared" si="22"/>
        <v>25.69</v>
      </c>
      <c r="BN28" s="8">
        <f t="shared" si="23"/>
        <v>26.63</v>
      </c>
      <c r="BO28" s="8">
        <f t="shared" si="24"/>
        <v>26.63</v>
      </c>
      <c r="BP28" s="139">
        <f t="shared" si="25"/>
        <v>-0.93999999999999773</v>
      </c>
      <c r="BQ28" s="139">
        <f t="shared" si="26"/>
        <v>-0.93999999999999773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1010</v>
      </c>
      <c r="G29" s="16">
        <f>'[3]03'!G31</f>
        <v>0</v>
      </c>
      <c r="H29" s="17">
        <f t="shared" si="27"/>
        <v>1330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26.63</v>
      </c>
      <c r="AE29" s="8">
        <f t="shared" si="11"/>
        <v>26.63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26.63</v>
      </c>
      <c r="AL29" s="8">
        <f t="shared" si="31"/>
        <v>216.74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216.74</v>
      </c>
      <c r="AT29" s="8">
        <v>25.69</v>
      </c>
      <c r="AU29" s="8">
        <v>25.69</v>
      </c>
      <c r="AW29" s="203">
        <v>26.63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26.63</v>
      </c>
      <c r="BD29" s="203">
        <v>26.63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26.63</v>
      </c>
      <c r="BL29" s="8">
        <f t="shared" si="21"/>
        <v>25.69</v>
      </c>
      <c r="BM29" s="8">
        <f t="shared" si="22"/>
        <v>25.69</v>
      </c>
      <c r="BN29" s="8">
        <f t="shared" si="23"/>
        <v>26.63</v>
      </c>
      <c r="BO29" s="8">
        <f t="shared" si="24"/>
        <v>26.63</v>
      </c>
      <c r="BP29" s="139">
        <f t="shared" si="25"/>
        <v>-0.93999999999999773</v>
      </c>
      <c r="BQ29" s="139">
        <f t="shared" si="26"/>
        <v>-0.93999999999999773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1010</v>
      </c>
      <c r="G30" s="16">
        <f>'[3]03'!G32</f>
        <v>0</v>
      </c>
      <c r="H30" s="17">
        <f t="shared" si="27"/>
        <v>1330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26.63</v>
      </c>
      <c r="AE30" s="8">
        <f t="shared" si="11"/>
        <v>26.63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26.63</v>
      </c>
      <c r="AL30" s="8">
        <f t="shared" si="31"/>
        <v>216.74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216.74</v>
      </c>
      <c r="AT30" s="8">
        <v>25.69</v>
      </c>
      <c r="AU30" s="8">
        <v>25.69</v>
      </c>
      <c r="AW30" s="203">
        <v>26.63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26.63</v>
      </c>
      <c r="BD30" s="203">
        <v>26.63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26.63</v>
      </c>
      <c r="BL30" s="8">
        <f t="shared" si="21"/>
        <v>25.69</v>
      </c>
      <c r="BM30" s="8">
        <f t="shared" si="22"/>
        <v>25.69</v>
      </c>
      <c r="BN30" s="8">
        <f t="shared" si="23"/>
        <v>26.63</v>
      </c>
      <c r="BO30" s="8">
        <f t="shared" si="24"/>
        <v>26.63</v>
      </c>
      <c r="BP30" s="139">
        <f t="shared" si="25"/>
        <v>-0.93999999999999773</v>
      </c>
      <c r="BQ30" s="139">
        <f t="shared" si="26"/>
        <v>-0.93999999999999773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1010</v>
      </c>
      <c r="G31" s="16">
        <f>'[3]03'!G33</f>
        <v>0</v>
      </c>
      <c r="H31" s="17">
        <f t="shared" si="27"/>
        <v>1330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26.63</v>
      </c>
      <c r="AE31" s="8">
        <f t="shared" si="11"/>
        <v>26.63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26.63</v>
      </c>
      <c r="AL31" s="8">
        <f t="shared" si="31"/>
        <v>216.74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216.74</v>
      </c>
      <c r="AT31" s="8">
        <v>25.69</v>
      </c>
      <c r="AU31" s="8">
        <v>25.69</v>
      </c>
      <c r="AW31" s="203">
        <v>26.63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26.63</v>
      </c>
      <c r="BD31" s="203">
        <v>26.63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26.63</v>
      </c>
      <c r="BL31" s="8">
        <f t="shared" si="21"/>
        <v>25.69</v>
      </c>
      <c r="BM31" s="8">
        <f t="shared" si="22"/>
        <v>25.69</v>
      </c>
      <c r="BN31" s="8">
        <f t="shared" si="23"/>
        <v>26.63</v>
      </c>
      <c r="BO31" s="8">
        <f t="shared" si="24"/>
        <v>26.63</v>
      </c>
      <c r="BP31" s="139">
        <f t="shared" si="25"/>
        <v>-0.93999999999999773</v>
      </c>
      <c r="BQ31" s="139">
        <f t="shared" si="26"/>
        <v>-0.93999999999999773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1010</v>
      </c>
      <c r="G32" s="16">
        <f>'[3]03'!G34</f>
        <v>0</v>
      </c>
      <c r="H32" s="17">
        <f t="shared" si="27"/>
        <v>1330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26.63</v>
      </c>
      <c r="AE32" s="8">
        <f t="shared" si="11"/>
        <v>26.63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26.63</v>
      </c>
      <c r="AL32" s="8">
        <f t="shared" si="31"/>
        <v>216.74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216.74</v>
      </c>
      <c r="AT32" s="8">
        <v>25.69</v>
      </c>
      <c r="AU32" s="8">
        <v>25.69</v>
      </c>
      <c r="AW32" s="203">
        <v>26.63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26.63</v>
      </c>
      <c r="BD32" s="203">
        <v>26.63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26.63</v>
      </c>
      <c r="BL32" s="8">
        <f t="shared" si="21"/>
        <v>25.69</v>
      </c>
      <c r="BM32" s="8">
        <f t="shared" si="22"/>
        <v>25.69</v>
      </c>
      <c r="BN32" s="8">
        <f t="shared" si="23"/>
        <v>26.63</v>
      </c>
      <c r="BO32" s="8">
        <f t="shared" si="24"/>
        <v>26.63</v>
      </c>
      <c r="BP32" s="139">
        <f t="shared" si="25"/>
        <v>-0.93999999999999773</v>
      </c>
      <c r="BQ32" s="139">
        <f t="shared" si="26"/>
        <v>-0.93999999999999773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1010</v>
      </c>
      <c r="G33" s="16">
        <f>'[3]03'!G35</f>
        <v>0</v>
      </c>
      <c r="H33" s="17">
        <f t="shared" si="27"/>
        <v>1330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26.63</v>
      </c>
      <c r="AE33" s="8">
        <f t="shared" si="11"/>
        <v>26.63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26.63</v>
      </c>
      <c r="AL33" s="8">
        <f t="shared" si="31"/>
        <v>216.74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216.74</v>
      </c>
      <c r="AT33" s="8">
        <v>25.69</v>
      </c>
      <c r="AU33" s="8">
        <v>25.69</v>
      </c>
      <c r="AW33" s="203">
        <v>26.63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26.63</v>
      </c>
      <c r="BD33" s="203">
        <v>26.63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26.63</v>
      </c>
      <c r="BL33" s="8">
        <f t="shared" si="21"/>
        <v>25.69</v>
      </c>
      <c r="BM33" s="8">
        <f t="shared" si="22"/>
        <v>25.69</v>
      </c>
      <c r="BN33" s="8">
        <f t="shared" si="23"/>
        <v>26.63</v>
      </c>
      <c r="BO33" s="8">
        <f t="shared" si="24"/>
        <v>26.63</v>
      </c>
      <c r="BP33" s="139">
        <f t="shared" si="25"/>
        <v>-0.93999999999999773</v>
      </c>
      <c r="BQ33" s="139">
        <f t="shared" si="26"/>
        <v>-0.93999999999999773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1010</v>
      </c>
      <c r="G34" s="16">
        <f>'[3]03'!G36</f>
        <v>0</v>
      </c>
      <c r="H34" s="17">
        <f t="shared" si="27"/>
        <v>1330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25.15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25.15</v>
      </c>
      <c r="AE34" s="8">
        <f t="shared" si="11"/>
        <v>25.15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25.15</v>
      </c>
      <c r="AL34" s="8">
        <f t="shared" si="31"/>
        <v>219.7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219.7</v>
      </c>
      <c r="AT34" s="8">
        <v>24.26</v>
      </c>
      <c r="AU34" s="8">
        <v>25.69</v>
      </c>
      <c r="AW34" s="203">
        <v>25.15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25.15</v>
      </c>
      <c r="BD34" s="203">
        <v>25.15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25.15</v>
      </c>
      <c r="BL34" s="8">
        <f t="shared" si="21"/>
        <v>24.26</v>
      </c>
      <c r="BM34" s="8">
        <f t="shared" si="22"/>
        <v>25.69</v>
      </c>
      <c r="BN34" s="8">
        <f t="shared" si="23"/>
        <v>25.15</v>
      </c>
      <c r="BO34" s="8">
        <f t="shared" si="24"/>
        <v>25.15</v>
      </c>
      <c r="BP34" s="139">
        <f t="shared" si="25"/>
        <v>-0.88999999999999702</v>
      </c>
      <c r="BQ34" s="139">
        <f t="shared" si="26"/>
        <v>0.5400000000000027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1010</v>
      </c>
      <c r="G35" s="16">
        <f>'[3]03'!G37</f>
        <v>0</v>
      </c>
      <c r="H35" s="17">
        <f t="shared" si="27"/>
        <v>1330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26.63</v>
      </c>
      <c r="AE35" s="8">
        <f t="shared" si="11"/>
        <v>26.63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26.63</v>
      </c>
      <c r="AL35" s="8">
        <f t="shared" si="31"/>
        <v>216.74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216.74</v>
      </c>
      <c r="AT35" s="8">
        <v>25.69</v>
      </c>
      <c r="AU35" s="8">
        <v>25.69</v>
      </c>
      <c r="AW35" s="203">
        <v>26.63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26.63</v>
      </c>
      <c r="BD35" s="203">
        <v>26.63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26.63</v>
      </c>
      <c r="BL35" s="8">
        <f t="shared" si="21"/>
        <v>25.69</v>
      </c>
      <c r="BM35" s="8">
        <f t="shared" si="22"/>
        <v>25.69</v>
      </c>
      <c r="BN35" s="8">
        <f t="shared" si="23"/>
        <v>26.63</v>
      </c>
      <c r="BO35" s="8">
        <f t="shared" si="24"/>
        <v>26.63</v>
      </c>
      <c r="BP35" s="139">
        <f t="shared" si="25"/>
        <v>-0.93999999999999773</v>
      </c>
      <c r="BQ35" s="139">
        <f t="shared" si="26"/>
        <v>-0.93999999999999773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1010</v>
      </c>
      <c r="G36" s="16">
        <f>'[3]03'!G38</f>
        <v>0</v>
      </c>
      <c r="H36" s="17">
        <f t="shared" si="27"/>
        <v>1330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26.63</v>
      </c>
      <c r="AE36" s="8">
        <f t="shared" si="11"/>
        <v>26.63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26.63</v>
      </c>
      <c r="AL36" s="8">
        <f t="shared" si="31"/>
        <v>216.74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216.74</v>
      </c>
      <c r="AT36" s="8">
        <v>25.69</v>
      </c>
      <c r="AU36" s="8">
        <v>25.69</v>
      </c>
      <c r="AW36" s="203">
        <v>26.63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26.63</v>
      </c>
      <c r="BD36" s="203">
        <v>26.63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26.63</v>
      </c>
      <c r="BL36" s="8">
        <f t="shared" si="21"/>
        <v>25.69</v>
      </c>
      <c r="BM36" s="8">
        <f t="shared" si="22"/>
        <v>25.69</v>
      </c>
      <c r="BN36" s="8">
        <f t="shared" si="23"/>
        <v>26.63</v>
      </c>
      <c r="BO36" s="8">
        <f t="shared" si="24"/>
        <v>26.63</v>
      </c>
      <c r="BP36" s="139">
        <f t="shared" si="25"/>
        <v>-0.93999999999999773</v>
      </c>
      <c r="BQ36" s="139">
        <f t="shared" si="26"/>
        <v>-0.93999999999999773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1010</v>
      </c>
      <c r="G37" s="16">
        <f>'[3]03'!G39</f>
        <v>0</v>
      </c>
      <c r="H37" s="17">
        <f t="shared" si="27"/>
        <v>1330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26.63</v>
      </c>
      <c r="AE37" s="8">
        <f t="shared" si="11"/>
        <v>26.63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26.63</v>
      </c>
      <c r="AL37" s="8">
        <f t="shared" si="31"/>
        <v>216.74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216.74</v>
      </c>
      <c r="AT37" s="8">
        <v>25.69</v>
      </c>
      <c r="AU37" s="8">
        <v>25.69</v>
      </c>
      <c r="AW37" s="203">
        <v>26.63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26.63</v>
      </c>
      <c r="BD37" s="203">
        <v>26.63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26.63</v>
      </c>
      <c r="BL37" s="8">
        <f t="shared" si="21"/>
        <v>25.69</v>
      </c>
      <c r="BM37" s="8">
        <f t="shared" si="22"/>
        <v>25.69</v>
      </c>
      <c r="BN37" s="8">
        <f t="shared" si="23"/>
        <v>26.63</v>
      </c>
      <c r="BO37" s="8">
        <f t="shared" si="24"/>
        <v>26.63</v>
      </c>
      <c r="BP37" s="139">
        <f t="shared" si="25"/>
        <v>-0.93999999999999773</v>
      </c>
      <c r="BQ37" s="139">
        <f t="shared" si="26"/>
        <v>-0.93999999999999773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1010</v>
      </c>
      <c r="G38" s="16">
        <f>'[3]03'!G40</f>
        <v>0</v>
      </c>
      <c r="H38" s="17">
        <f t="shared" si="27"/>
        <v>1330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26.63</v>
      </c>
      <c r="AE38" s="8">
        <f t="shared" si="11"/>
        <v>26.63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26.63</v>
      </c>
      <c r="AL38" s="8">
        <f t="shared" si="31"/>
        <v>216.74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216.74</v>
      </c>
      <c r="AT38" s="8">
        <v>25.69</v>
      </c>
      <c r="AU38" s="8">
        <v>25.69</v>
      </c>
      <c r="AW38" s="203">
        <v>26.63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26.63</v>
      </c>
      <c r="BD38" s="203">
        <v>26.63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26.63</v>
      </c>
      <c r="BL38" s="8">
        <f t="shared" si="21"/>
        <v>25.69</v>
      </c>
      <c r="BM38" s="8">
        <f t="shared" si="22"/>
        <v>25.69</v>
      </c>
      <c r="BN38" s="8">
        <f t="shared" si="23"/>
        <v>26.63</v>
      </c>
      <c r="BO38" s="8">
        <f t="shared" si="24"/>
        <v>26.63</v>
      </c>
      <c r="BP38" s="139">
        <f t="shared" si="25"/>
        <v>-0.93999999999999773</v>
      </c>
      <c r="BQ38" s="139">
        <f t="shared" si="26"/>
        <v>-0.93999999999999773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1010</v>
      </c>
      <c r="G39" s="16">
        <f>'[3]03'!G41</f>
        <v>0</v>
      </c>
      <c r="H39" s="17">
        <f t="shared" si="27"/>
        <v>1330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26.63</v>
      </c>
      <c r="AE39" s="8">
        <f t="shared" si="11"/>
        <v>26.63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26.63</v>
      </c>
      <c r="AL39" s="8">
        <f t="shared" si="31"/>
        <v>216.74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216.74</v>
      </c>
      <c r="AT39" s="8">
        <v>25.69</v>
      </c>
      <c r="AU39" s="8">
        <v>25.69</v>
      </c>
      <c r="AW39" s="203">
        <v>26.63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26.63</v>
      </c>
      <c r="BD39" s="203">
        <v>26.63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26.63</v>
      </c>
      <c r="BL39" s="8">
        <f t="shared" si="21"/>
        <v>25.69</v>
      </c>
      <c r="BM39" s="8">
        <f t="shared" si="22"/>
        <v>25.69</v>
      </c>
      <c r="BN39" s="8">
        <f t="shared" si="23"/>
        <v>26.63</v>
      </c>
      <c r="BO39" s="8">
        <f t="shared" si="24"/>
        <v>26.63</v>
      </c>
      <c r="BP39" s="139">
        <f t="shared" si="25"/>
        <v>-0.93999999999999773</v>
      </c>
      <c r="BQ39" s="139">
        <f t="shared" si="26"/>
        <v>-0.93999999999999773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1010</v>
      </c>
      <c r="G40" s="16">
        <f>'[3]03'!G42</f>
        <v>0</v>
      </c>
      <c r="H40" s="17">
        <f t="shared" si="27"/>
        <v>1330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26.63</v>
      </c>
      <c r="AE40" s="8">
        <f t="shared" si="11"/>
        <v>26.63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26.63</v>
      </c>
      <c r="AL40" s="8">
        <f t="shared" si="31"/>
        <v>216.74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216.74</v>
      </c>
      <c r="AT40" s="8">
        <v>25.69</v>
      </c>
      <c r="AU40" s="8">
        <v>25.69</v>
      </c>
      <c r="AW40" s="203">
        <v>26.63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26.63</v>
      </c>
      <c r="BD40" s="203">
        <v>26.63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26.63</v>
      </c>
      <c r="BL40" s="8">
        <f t="shared" si="21"/>
        <v>25.69</v>
      </c>
      <c r="BM40" s="8">
        <f t="shared" si="22"/>
        <v>25.69</v>
      </c>
      <c r="BN40" s="8">
        <f t="shared" si="23"/>
        <v>26.63</v>
      </c>
      <c r="BO40" s="8">
        <f t="shared" si="24"/>
        <v>26.63</v>
      </c>
      <c r="BP40" s="139">
        <f t="shared" si="25"/>
        <v>-0.93999999999999773</v>
      </c>
      <c r="BQ40" s="139">
        <f t="shared" si="26"/>
        <v>-0.93999999999999773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1010</v>
      </c>
      <c r="G41" s="16">
        <f>'[3]03'!G43</f>
        <v>0</v>
      </c>
      <c r="H41" s="17">
        <f t="shared" si="27"/>
        <v>1330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26.63</v>
      </c>
      <c r="AE41" s="8">
        <f t="shared" si="11"/>
        <v>26.63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26.63</v>
      </c>
      <c r="AL41" s="8">
        <f t="shared" si="31"/>
        <v>216.74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216.74</v>
      </c>
      <c r="AT41" s="8">
        <v>25.69</v>
      </c>
      <c r="AU41" s="8">
        <v>25.69</v>
      </c>
      <c r="AW41" s="203">
        <v>26.63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26.63</v>
      </c>
      <c r="BD41" s="203">
        <v>26.63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26.63</v>
      </c>
      <c r="BL41" s="8">
        <f t="shared" si="21"/>
        <v>25.69</v>
      </c>
      <c r="BM41" s="8">
        <f t="shared" si="22"/>
        <v>25.69</v>
      </c>
      <c r="BN41" s="8">
        <f t="shared" si="23"/>
        <v>26.63</v>
      </c>
      <c r="BO41" s="8">
        <f t="shared" si="24"/>
        <v>26.63</v>
      </c>
      <c r="BP41" s="139">
        <f t="shared" si="25"/>
        <v>-0.93999999999999773</v>
      </c>
      <c r="BQ41" s="139">
        <f t="shared" si="26"/>
        <v>-0.93999999999999773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1010</v>
      </c>
      <c r="G42" s="16">
        <f>'[3]03'!G44</f>
        <v>0</v>
      </c>
      <c r="H42" s="17">
        <f t="shared" si="27"/>
        <v>1330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26.63</v>
      </c>
      <c r="AE42" s="8">
        <f t="shared" si="11"/>
        <v>26.63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26.63</v>
      </c>
      <c r="AL42" s="8">
        <f t="shared" si="31"/>
        <v>216.74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216.74</v>
      </c>
      <c r="AT42" s="8">
        <v>25.69</v>
      </c>
      <c r="AU42" s="8">
        <v>25.69</v>
      </c>
      <c r="AW42" s="203">
        <v>26.63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26.63</v>
      </c>
      <c r="BD42" s="203">
        <v>26.63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26.63</v>
      </c>
      <c r="BL42" s="8">
        <f t="shared" si="21"/>
        <v>25.69</v>
      </c>
      <c r="BM42" s="8">
        <f t="shared" si="22"/>
        <v>25.69</v>
      </c>
      <c r="BN42" s="8">
        <f t="shared" si="23"/>
        <v>26.63</v>
      </c>
      <c r="BO42" s="8">
        <f t="shared" si="24"/>
        <v>26.63</v>
      </c>
      <c r="BP42" s="139">
        <f t="shared" si="25"/>
        <v>-0.93999999999999773</v>
      </c>
      <c r="BQ42" s="139">
        <f t="shared" si="26"/>
        <v>-0.93999999999999773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990</v>
      </c>
      <c r="G43" s="16">
        <f>'[3]03'!G45</f>
        <v>0</v>
      </c>
      <c r="H43" s="17">
        <f t="shared" si="27"/>
        <v>1310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26.63</v>
      </c>
      <c r="AE43" s="8">
        <f t="shared" si="11"/>
        <v>26.63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26.63</v>
      </c>
      <c r="AL43" s="8">
        <f t="shared" si="31"/>
        <v>216.74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216.74</v>
      </c>
      <c r="AT43" s="8">
        <v>25.69</v>
      </c>
      <c r="AU43" s="8">
        <v>25.69</v>
      </c>
      <c r="AW43" s="203">
        <v>26.63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26.63</v>
      </c>
      <c r="BD43" s="203">
        <v>26.63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26.63</v>
      </c>
      <c r="BL43" s="8">
        <f t="shared" si="21"/>
        <v>25.69</v>
      </c>
      <c r="BM43" s="8">
        <f t="shared" si="22"/>
        <v>25.69</v>
      </c>
      <c r="BN43" s="8">
        <f t="shared" si="23"/>
        <v>26.63</v>
      </c>
      <c r="BO43" s="8">
        <f t="shared" si="24"/>
        <v>26.63</v>
      </c>
      <c r="BP43" s="139">
        <f t="shared" si="25"/>
        <v>-0.93999999999999773</v>
      </c>
      <c r="BQ43" s="139">
        <f t="shared" si="26"/>
        <v>-0.93999999999999773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990</v>
      </c>
      <c r="G44" s="16">
        <f>'[3]03'!G46</f>
        <v>0</v>
      </c>
      <c r="H44" s="17">
        <f t="shared" si="27"/>
        <v>1310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26.63</v>
      </c>
      <c r="AE44" s="8">
        <f t="shared" si="11"/>
        <v>26.63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26.63</v>
      </c>
      <c r="AL44" s="8">
        <f t="shared" si="31"/>
        <v>216.74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216.74</v>
      </c>
      <c r="AT44" s="8">
        <v>25.69</v>
      </c>
      <c r="AU44" s="8">
        <v>25.69</v>
      </c>
      <c r="AW44" s="203">
        <v>26.63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26.63</v>
      </c>
      <c r="BD44" s="203">
        <v>26.63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26.63</v>
      </c>
      <c r="BL44" s="8">
        <f t="shared" si="21"/>
        <v>25.69</v>
      </c>
      <c r="BM44" s="8">
        <f t="shared" si="22"/>
        <v>25.69</v>
      </c>
      <c r="BN44" s="8">
        <f t="shared" si="23"/>
        <v>26.63</v>
      </c>
      <c r="BO44" s="8">
        <f t="shared" si="24"/>
        <v>26.63</v>
      </c>
      <c r="BP44" s="139">
        <f t="shared" si="25"/>
        <v>-0.93999999999999773</v>
      </c>
      <c r="BQ44" s="139">
        <f t="shared" si="26"/>
        <v>-0.93999999999999773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990</v>
      </c>
      <c r="G45" s="16">
        <f>'[3]03'!G47</f>
        <v>0</v>
      </c>
      <c r="H45" s="17">
        <f t="shared" si="27"/>
        <v>1310</v>
      </c>
      <c r="I45" s="15">
        <f>'[3]03'!J47</f>
        <v>270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26.63</v>
      </c>
      <c r="AE45" s="8">
        <f t="shared" si="11"/>
        <v>26.63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26.63</v>
      </c>
      <c r="AL45" s="8">
        <f t="shared" si="31"/>
        <v>216.74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216.74</v>
      </c>
      <c r="AT45" s="8">
        <v>25.69</v>
      </c>
      <c r="AU45" s="8">
        <v>25.69</v>
      </c>
      <c r="AW45" s="203">
        <v>26.63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26.63</v>
      </c>
      <c r="BD45" s="203">
        <v>26.63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26.63</v>
      </c>
      <c r="BL45" s="8">
        <f t="shared" si="21"/>
        <v>25.69</v>
      </c>
      <c r="BM45" s="8">
        <f t="shared" si="22"/>
        <v>25.69</v>
      </c>
      <c r="BN45" s="8">
        <f t="shared" si="23"/>
        <v>26.63</v>
      </c>
      <c r="BO45" s="8">
        <f t="shared" si="24"/>
        <v>26.63</v>
      </c>
      <c r="BP45" s="139">
        <f t="shared" si="25"/>
        <v>-0.93999999999999773</v>
      </c>
      <c r="BQ45" s="139">
        <f t="shared" si="26"/>
        <v>-0.93999999999999773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990</v>
      </c>
      <c r="G46" s="16">
        <f>'[3]03'!G48</f>
        <v>0</v>
      </c>
      <c r="H46" s="17">
        <f t="shared" si="27"/>
        <v>1310</v>
      </c>
      <c r="I46" s="15">
        <f>'[3]03'!J48</f>
        <v>270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26.63</v>
      </c>
      <c r="AE46" s="8">
        <f t="shared" si="11"/>
        <v>26.63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26.63</v>
      </c>
      <c r="AL46" s="8">
        <f t="shared" si="31"/>
        <v>216.74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216.74</v>
      </c>
      <c r="AT46" s="8">
        <v>25.69</v>
      </c>
      <c r="AU46" s="8">
        <v>25.69</v>
      </c>
      <c r="AW46" s="203">
        <v>26.63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26.63</v>
      </c>
      <c r="BD46" s="203">
        <v>26.63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26.63</v>
      </c>
      <c r="BL46" s="8">
        <f t="shared" si="21"/>
        <v>25.69</v>
      </c>
      <c r="BM46" s="8">
        <f t="shared" si="22"/>
        <v>25.69</v>
      </c>
      <c r="BN46" s="8">
        <f t="shared" si="23"/>
        <v>26.63</v>
      </c>
      <c r="BO46" s="8">
        <f t="shared" si="24"/>
        <v>26.63</v>
      </c>
      <c r="BP46" s="139">
        <f t="shared" si="25"/>
        <v>-0.93999999999999773</v>
      </c>
      <c r="BQ46" s="139">
        <f t="shared" si="26"/>
        <v>-0.93999999999999773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990</v>
      </c>
      <c r="G47" s="16">
        <f>'[3]03'!G49</f>
        <v>0</v>
      </c>
      <c r="H47" s="17">
        <f t="shared" si="27"/>
        <v>1310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23.33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23.33</v>
      </c>
      <c r="AE47" s="8">
        <f t="shared" si="11"/>
        <v>23.33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23.33</v>
      </c>
      <c r="AL47" s="8">
        <f t="shared" si="31"/>
        <v>223.34000000000003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223.34000000000003</v>
      </c>
      <c r="AT47" s="8">
        <v>25.69</v>
      </c>
      <c r="AU47" s="8">
        <v>25.69</v>
      </c>
      <c r="AW47" s="203">
        <v>23.33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23.33</v>
      </c>
      <c r="BD47" s="203">
        <v>23.33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23.33</v>
      </c>
      <c r="BL47" s="8">
        <f t="shared" si="21"/>
        <v>25.69</v>
      </c>
      <c r="BM47" s="8">
        <f t="shared" si="22"/>
        <v>25.69</v>
      </c>
      <c r="BN47" s="8">
        <f t="shared" si="23"/>
        <v>23.33</v>
      </c>
      <c r="BO47" s="8">
        <f t="shared" si="24"/>
        <v>23.33</v>
      </c>
      <c r="BP47" s="139">
        <f t="shared" si="25"/>
        <v>2.360000000000003</v>
      </c>
      <c r="BQ47" s="139">
        <f t="shared" si="26"/>
        <v>2.360000000000003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990</v>
      </c>
      <c r="G48" s="16">
        <f>'[3]03'!G50</f>
        <v>0</v>
      </c>
      <c r="H48" s="17">
        <f t="shared" si="27"/>
        <v>1310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23.33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23.33</v>
      </c>
      <c r="AE48" s="8">
        <f t="shared" si="11"/>
        <v>23.33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23.33</v>
      </c>
      <c r="AL48" s="8">
        <f t="shared" si="31"/>
        <v>223.34000000000003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223.34000000000003</v>
      </c>
      <c r="AT48" s="8">
        <v>25.69</v>
      </c>
      <c r="AU48" s="8">
        <v>25.69</v>
      </c>
      <c r="AW48" s="203">
        <v>23.33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23.33</v>
      </c>
      <c r="BD48" s="203">
        <v>23.33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23.33</v>
      </c>
      <c r="BL48" s="8">
        <f t="shared" si="21"/>
        <v>25.69</v>
      </c>
      <c r="BM48" s="8">
        <f t="shared" si="22"/>
        <v>25.69</v>
      </c>
      <c r="BN48" s="8">
        <f t="shared" si="23"/>
        <v>23.33</v>
      </c>
      <c r="BO48" s="8">
        <f t="shared" si="24"/>
        <v>23.33</v>
      </c>
      <c r="BP48" s="139">
        <f t="shared" si="25"/>
        <v>2.360000000000003</v>
      </c>
      <c r="BQ48" s="139">
        <f t="shared" si="26"/>
        <v>2.360000000000003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990</v>
      </c>
      <c r="G49" s="16">
        <f>'[3]03'!G51</f>
        <v>0</v>
      </c>
      <c r="H49" s="17">
        <f t="shared" si="27"/>
        <v>1310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23.33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23.33</v>
      </c>
      <c r="AE49" s="8">
        <f t="shared" si="11"/>
        <v>23.33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23.33</v>
      </c>
      <c r="AL49" s="8">
        <f t="shared" si="31"/>
        <v>223.34000000000003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223.34000000000003</v>
      </c>
      <c r="AT49" s="8">
        <v>25.69</v>
      </c>
      <c r="AU49" s="8">
        <v>25.69</v>
      </c>
      <c r="AW49" s="203">
        <v>23.33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23.33</v>
      </c>
      <c r="BD49" s="203">
        <v>23.33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23.33</v>
      </c>
      <c r="BL49" s="8">
        <f t="shared" si="21"/>
        <v>25.69</v>
      </c>
      <c r="BM49" s="8">
        <f t="shared" si="22"/>
        <v>25.69</v>
      </c>
      <c r="BN49" s="8">
        <f t="shared" si="23"/>
        <v>23.33</v>
      </c>
      <c r="BO49" s="8">
        <f t="shared" si="24"/>
        <v>23.33</v>
      </c>
      <c r="BP49" s="139">
        <f t="shared" si="25"/>
        <v>2.360000000000003</v>
      </c>
      <c r="BQ49" s="139">
        <f t="shared" si="26"/>
        <v>2.360000000000003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990</v>
      </c>
      <c r="G50" s="16">
        <f>'[3]03'!G52</f>
        <v>0</v>
      </c>
      <c r="H50" s="17">
        <f t="shared" si="27"/>
        <v>1310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23.33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23.33</v>
      </c>
      <c r="AE50" s="8">
        <f t="shared" si="11"/>
        <v>23.33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23.33</v>
      </c>
      <c r="AL50" s="8">
        <f t="shared" si="31"/>
        <v>223.34000000000003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223.34000000000003</v>
      </c>
      <c r="AT50" s="8">
        <v>25.69</v>
      </c>
      <c r="AU50" s="8">
        <v>25.69</v>
      </c>
      <c r="AW50" s="203">
        <v>23.33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23.33</v>
      </c>
      <c r="BD50" s="203">
        <v>23.33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23.33</v>
      </c>
      <c r="BL50" s="8">
        <f t="shared" si="21"/>
        <v>25.69</v>
      </c>
      <c r="BM50" s="8">
        <f t="shared" si="22"/>
        <v>25.69</v>
      </c>
      <c r="BN50" s="8">
        <f t="shared" si="23"/>
        <v>23.33</v>
      </c>
      <c r="BO50" s="8">
        <f t="shared" si="24"/>
        <v>23.33</v>
      </c>
      <c r="BP50" s="139">
        <f t="shared" si="25"/>
        <v>2.360000000000003</v>
      </c>
      <c r="BQ50" s="139">
        <f t="shared" si="26"/>
        <v>2.360000000000003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990</v>
      </c>
      <c r="G51" s="16">
        <f>'[3]03'!G53</f>
        <v>0</v>
      </c>
      <c r="H51" s="17">
        <f t="shared" si="27"/>
        <v>1310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24.28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24.28</v>
      </c>
      <c r="AE51" s="8">
        <f t="shared" si="11"/>
        <v>24.28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24.28</v>
      </c>
      <c r="AL51" s="8">
        <f t="shared" si="31"/>
        <v>221.44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221.44</v>
      </c>
      <c r="AT51" s="8">
        <v>30.87</v>
      </c>
      <c r="AU51" s="8">
        <v>24.82</v>
      </c>
      <c r="AW51" s="203">
        <v>24.28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24.28</v>
      </c>
      <c r="BD51" s="203">
        <v>24.28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24.28</v>
      </c>
      <c r="BL51" s="8">
        <f t="shared" si="21"/>
        <v>30.87</v>
      </c>
      <c r="BM51" s="8">
        <f t="shared" si="22"/>
        <v>24.82</v>
      </c>
      <c r="BN51" s="8">
        <f t="shared" si="23"/>
        <v>24.28</v>
      </c>
      <c r="BO51" s="8">
        <f t="shared" si="24"/>
        <v>24.28</v>
      </c>
      <c r="BP51" s="139">
        <f t="shared" si="25"/>
        <v>6.59</v>
      </c>
      <c r="BQ51" s="139">
        <f t="shared" si="26"/>
        <v>0.53999999999999915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990</v>
      </c>
      <c r="G52" s="16">
        <f>'[3]03'!G54</f>
        <v>0</v>
      </c>
      <c r="H52" s="17">
        <f t="shared" si="27"/>
        <v>1310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24.28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24.28</v>
      </c>
      <c r="AE52" s="8">
        <f t="shared" si="11"/>
        <v>24.28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24.28</v>
      </c>
      <c r="AL52" s="8">
        <f t="shared" si="31"/>
        <v>221.44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221.44</v>
      </c>
      <c r="AT52" s="8">
        <v>30.87</v>
      </c>
      <c r="AU52" s="8">
        <v>24.82</v>
      </c>
      <c r="AW52" s="203">
        <v>24.28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24.28</v>
      </c>
      <c r="BD52" s="203">
        <v>24.28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24.28</v>
      </c>
      <c r="BL52" s="8">
        <f t="shared" si="21"/>
        <v>30.87</v>
      </c>
      <c r="BM52" s="8">
        <f t="shared" si="22"/>
        <v>24.82</v>
      </c>
      <c r="BN52" s="8">
        <f t="shared" si="23"/>
        <v>24.28</v>
      </c>
      <c r="BO52" s="8">
        <f t="shared" si="24"/>
        <v>24.28</v>
      </c>
      <c r="BP52" s="139">
        <f t="shared" si="25"/>
        <v>6.59</v>
      </c>
      <c r="BQ52" s="139">
        <f t="shared" si="26"/>
        <v>0.53999999999999915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990</v>
      </c>
      <c r="G53" s="16">
        <f>'[3]03'!G55</f>
        <v>0</v>
      </c>
      <c r="H53" s="17">
        <f t="shared" si="27"/>
        <v>1310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30.87</v>
      </c>
      <c r="AU53" s="8">
        <v>24.82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30.87</v>
      </c>
      <c r="BM53" s="8">
        <f t="shared" si="22"/>
        <v>24.82</v>
      </c>
      <c r="BN53" s="8">
        <f t="shared" si="23"/>
        <v>26.99</v>
      </c>
      <c r="BO53" s="8">
        <f t="shared" si="24"/>
        <v>26.99</v>
      </c>
      <c r="BP53" s="139">
        <f t="shared" si="25"/>
        <v>3.8800000000000026</v>
      </c>
      <c r="BQ53" s="139">
        <f t="shared" si="26"/>
        <v>-2.1699999999999982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990</v>
      </c>
      <c r="G54" s="16">
        <f>'[3]03'!G56</f>
        <v>0</v>
      </c>
      <c r="H54" s="17">
        <f t="shared" si="27"/>
        <v>1310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30.87</v>
      </c>
      <c r="AU54" s="8">
        <v>24.82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30.87</v>
      </c>
      <c r="BM54" s="8">
        <f t="shared" si="22"/>
        <v>24.82</v>
      </c>
      <c r="BN54" s="8">
        <f t="shared" si="23"/>
        <v>26.99</v>
      </c>
      <c r="BO54" s="8">
        <f t="shared" si="24"/>
        <v>26.99</v>
      </c>
      <c r="BP54" s="139">
        <f t="shared" si="25"/>
        <v>3.8800000000000026</v>
      </c>
      <c r="BQ54" s="139">
        <f t="shared" si="26"/>
        <v>-2.1699999999999982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990</v>
      </c>
      <c r="G55" s="16">
        <f>'[3]03'!G57</f>
        <v>0</v>
      </c>
      <c r="H55" s="17">
        <f t="shared" si="27"/>
        <v>1310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26.03</v>
      </c>
      <c r="AU55" s="8">
        <v>26.03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26.03</v>
      </c>
      <c r="BM55" s="8">
        <f t="shared" si="22"/>
        <v>26.03</v>
      </c>
      <c r="BN55" s="8">
        <f t="shared" si="23"/>
        <v>26.99</v>
      </c>
      <c r="BO55" s="8">
        <f t="shared" si="24"/>
        <v>26.99</v>
      </c>
      <c r="BP55" s="139">
        <f t="shared" si="25"/>
        <v>-0.9599999999999973</v>
      </c>
      <c r="BQ55" s="139">
        <f t="shared" si="26"/>
        <v>-0.9599999999999973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990</v>
      </c>
      <c r="G56" s="16">
        <f>'[3]03'!G58</f>
        <v>0</v>
      </c>
      <c r="H56" s="17">
        <f t="shared" si="27"/>
        <v>1310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26.03</v>
      </c>
      <c r="AU56" s="8">
        <v>26.03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26.03</v>
      </c>
      <c r="BM56" s="8">
        <f t="shared" si="22"/>
        <v>26.03</v>
      </c>
      <c r="BN56" s="8">
        <f t="shared" si="23"/>
        <v>26.99</v>
      </c>
      <c r="BO56" s="8">
        <f t="shared" si="24"/>
        <v>26.99</v>
      </c>
      <c r="BP56" s="139">
        <f t="shared" si="25"/>
        <v>-0.9599999999999973</v>
      </c>
      <c r="BQ56" s="139">
        <f t="shared" si="26"/>
        <v>-0.9599999999999973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990</v>
      </c>
      <c r="G57" s="16">
        <f>'[3]03'!G59</f>
        <v>0</v>
      </c>
      <c r="H57" s="17">
        <f t="shared" si="27"/>
        <v>1310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26.03</v>
      </c>
      <c r="AU57" s="8">
        <v>26.03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26.03</v>
      </c>
      <c r="BM57" s="8">
        <f t="shared" si="22"/>
        <v>26.03</v>
      </c>
      <c r="BN57" s="8">
        <f t="shared" si="23"/>
        <v>26.99</v>
      </c>
      <c r="BO57" s="8">
        <f t="shared" si="24"/>
        <v>26.99</v>
      </c>
      <c r="BP57" s="139">
        <f t="shared" si="25"/>
        <v>-0.9599999999999973</v>
      </c>
      <c r="BQ57" s="139">
        <f t="shared" si="26"/>
        <v>-0.9599999999999973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990</v>
      </c>
      <c r="G58" s="16">
        <f>'[3]03'!G60</f>
        <v>0</v>
      </c>
      <c r="H58" s="17">
        <f t="shared" si="27"/>
        <v>1310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26.03</v>
      </c>
      <c r="AU58" s="8">
        <v>26.03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26.03</v>
      </c>
      <c r="BM58" s="8">
        <f t="shared" si="22"/>
        <v>26.03</v>
      </c>
      <c r="BN58" s="8">
        <f t="shared" si="23"/>
        <v>26.99</v>
      </c>
      <c r="BO58" s="8">
        <f t="shared" si="24"/>
        <v>26.99</v>
      </c>
      <c r="BP58" s="139">
        <f t="shared" si="25"/>
        <v>-0.9599999999999973</v>
      </c>
      <c r="BQ58" s="139">
        <f t="shared" si="26"/>
        <v>-0.9599999999999973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990</v>
      </c>
      <c r="G59" s="16">
        <f>'[3]03'!G61</f>
        <v>0</v>
      </c>
      <c r="H59" s="17">
        <f t="shared" si="27"/>
        <v>1310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26.03</v>
      </c>
      <c r="AU59" s="8">
        <v>26.03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26.03</v>
      </c>
      <c r="BM59" s="8">
        <f t="shared" si="22"/>
        <v>26.03</v>
      </c>
      <c r="BN59" s="8">
        <f t="shared" si="23"/>
        <v>26.99</v>
      </c>
      <c r="BO59" s="8">
        <f t="shared" si="24"/>
        <v>26.99</v>
      </c>
      <c r="BP59" s="139">
        <f t="shared" si="25"/>
        <v>-0.9599999999999973</v>
      </c>
      <c r="BQ59" s="139">
        <f t="shared" si="26"/>
        <v>-0.9599999999999973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990</v>
      </c>
      <c r="G60" s="16">
        <f>'[3]03'!G62</f>
        <v>0</v>
      </c>
      <c r="H60" s="17">
        <f t="shared" si="27"/>
        <v>1310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26.03</v>
      </c>
      <c r="AU60" s="8">
        <v>26.03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26.03</v>
      </c>
      <c r="BM60" s="8">
        <f t="shared" si="22"/>
        <v>26.03</v>
      </c>
      <c r="BN60" s="8">
        <f t="shared" si="23"/>
        <v>26.99</v>
      </c>
      <c r="BO60" s="8">
        <f t="shared" si="24"/>
        <v>26.99</v>
      </c>
      <c r="BP60" s="139">
        <f t="shared" si="25"/>
        <v>-0.9599999999999973</v>
      </c>
      <c r="BQ60" s="139">
        <f t="shared" si="26"/>
        <v>-0.9599999999999973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990</v>
      </c>
      <c r="G61" s="16">
        <f>'[3]03'!G63</f>
        <v>0</v>
      </c>
      <c r="H61" s="17">
        <f t="shared" si="27"/>
        <v>1310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990</v>
      </c>
      <c r="G62" s="16">
        <f>'[3]03'!G64</f>
        <v>0</v>
      </c>
      <c r="H62" s="17">
        <f t="shared" si="27"/>
        <v>1310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990</v>
      </c>
      <c r="G63" s="16">
        <f>'[3]03'!G65</f>
        <v>0</v>
      </c>
      <c r="H63" s="17">
        <f t="shared" si="27"/>
        <v>1310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26.03</v>
      </c>
      <c r="AU63" s="8">
        <v>26.03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26.03</v>
      </c>
      <c r="BM63" s="8">
        <f t="shared" si="22"/>
        <v>26.03</v>
      </c>
      <c r="BN63" s="8">
        <f t="shared" si="23"/>
        <v>26.99</v>
      </c>
      <c r="BO63" s="8">
        <f t="shared" si="24"/>
        <v>26.99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990</v>
      </c>
      <c r="G64" s="16">
        <f>'[3]03'!G66</f>
        <v>0</v>
      </c>
      <c r="H64" s="17">
        <f t="shared" si="27"/>
        <v>1310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26.03</v>
      </c>
      <c r="AU64" s="8">
        <v>26.03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26.03</v>
      </c>
      <c r="BM64" s="8">
        <f t="shared" si="22"/>
        <v>26.03</v>
      </c>
      <c r="BN64" s="8">
        <f t="shared" si="23"/>
        <v>26.99</v>
      </c>
      <c r="BO64" s="8">
        <f t="shared" si="24"/>
        <v>26.99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990</v>
      </c>
      <c r="G65" s="16">
        <f>'[3]03'!G67</f>
        <v>0</v>
      </c>
      <c r="H65" s="17">
        <f t="shared" si="27"/>
        <v>1310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26.03</v>
      </c>
      <c r="AU65" s="8">
        <v>26.03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26.03</v>
      </c>
      <c r="BM65" s="8">
        <f t="shared" si="22"/>
        <v>26.03</v>
      </c>
      <c r="BN65" s="8">
        <f t="shared" si="23"/>
        <v>26.99</v>
      </c>
      <c r="BO65" s="8">
        <f t="shared" si="24"/>
        <v>26.99</v>
      </c>
      <c r="BP65" s="139">
        <f t="shared" si="25"/>
        <v>-0.9599999999999973</v>
      </c>
      <c r="BQ65" s="139">
        <f t="shared" si="26"/>
        <v>-0.9599999999999973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990</v>
      </c>
      <c r="G66" s="16">
        <f>'[3]03'!G68</f>
        <v>0</v>
      </c>
      <c r="H66" s="17">
        <f t="shared" si="27"/>
        <v>1310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26.03</v>
      </c>
      <c r="AU66" s="8">
        <v>26.03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26.03</v>
      </c>
      <c r="BM66" s="8">
        <f t="shared" si="22"/>
        <v>26.03</v>
      </c>
      <c r="BN66" s="8">
        <f t="shared" si="23"/>
        <v>26.99</v>
      </c>
      <c r="BO66" s="8">
        <f t="shared" si="24"/>
        <v>26.99</v>
      </c>
      <c r="BP66" s="139">
        <f t="shared" si="25"/>
        <v>-0.9599999999999973</v>
      </c>
      <c r="BQ66" s="139">
        <f t="shared" si="26"/>
        <v>-0.9599999999999973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990</v>
      </c>
      <c r="G67" s="16">
        <f>'[3]03'!G69</f>
        <v>0</v>
      </c>
      <c r="H67" s="17">
        <f t="shared" si="27"/>
        <v>1310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26.03</v>
      </c>
      <c r="AU67" s="8">
        <v>26.03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26.03</v>
      </c>
      <c r="BM67" s="8">
        <f t="shared" si="22"/>
        <v>26.03</v>
      </c>
      <c r="BN67" s="8">
        <f t="shared" si="23"/>
        <v>26.99</v>
      </c>
      <c r="BO67" s="8">
        <f t="shared" si="24"/>
        <v>26.99</v>
      </c>
      <c r="BP67" s="139">
        <f t="shared" si="25"/>
        <v>-0.9599999999999973</v>
      </c>
      <c r="BQ67" s="139">
        <f t="shared" si="26"/>
        <v>-0.9599999999999973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990</v>
      </c>
      <c r="G68" s="16">
        <f>'[3]03'!G70</f>
        <v>0</v>
      </c>
      <c r="H68" s="17">
        <f t="shared" si="27"/>
        <v>1310</v>
      </c>
      <c r="I68" s="15">
        <f>'[3]03'!J70</f>
        <v>270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26.03</v>
      </c>
      <c r="AU68" s="8">
        <v>26.03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26.03</v>
      </c>
      <c r="BM68" s="8">
        <f t="shared" ref="BM68:BM98" si="54">AU68</f>
        <v>26.03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-0.9599999999999973</v>
      </c>
      <c r="BQ68" s="139">
        <f t="shared" ref="BQ68:BQ98" si="58">BM68-BO68</f>
        <v>-0.9599999999999973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990</v>
      </c>
      <c r="G69" s="16">
        <f>'[3]03'!G71</f>
        <v>0</v>
      </c>
      <c r="H69" s="17">
        <f t="shared" ref="H69:H98" si="59">SUM(B69:G69)</f>
        <v>1310</v>
      </c>
      <c r="I69" s="15">
        <f>'[3]03'!J71</f>
        <v>270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26.03</v>
      </c>
      <c r="AU69" s="8">
        <v>26.03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26.03</v>
      </c>
      <c r="BM69" s="8">
        <f t="shared" si="54"/>
        <v>26.03</v>
      </c>
      <c r="BN69" s="8">
        <f t="shared" si="55"/>
        <v>26.99</v>
      </c>
      <c r="BO69" s="8">
        <f t="shared" si="56"/>
        <v>26.99</v>
      </c>
      <c r="BP69" s="139">
        <f t="shared" si="57"/>
        <v>-0.9599999999999973</v>
      </c>
      <c r="BQ69" s="139">
        <f t="shared" si="58"/>
        <v>-0.9599999999999973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990</v>
      </c>
      <c r="G70" s="16">
        <f>'[3]03'!G72</f>
        <v>0</v>
      </c>
      <c r="H70" s="17">
        <f t="shared" si="59"/>
        <v>1310</v>
      </c>
      <c r="I70" s="15">
        <f>'[3]03'!J72</f>
        <v>270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26.03</v>
      </c>
      <c r="AU70" s="8">
        <v>26.03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26.03</v>
      </c>
      <c r="BM70" s="8">
        <f t="shared" si="54"/>
        <v>26.03</v>
      </c>
      <c r="BN70" s="8">
        <f t="shared" si="55"/>
        <v>26.99</v>
      </c>
      <c r="BO70" s="8">
        <f t="shared" si="56"/>
        <v>26.99</v>
      </c>
      <c r="BP70" s="139">
        <f t="shared" si="57"/>
        <v>-0.9599999999999973</v>
      </c>
      <c r="BQ70" s="139">
        <f t="shared" si="58"/>
        <v>-0.9599999999999973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990</v>
      </c>
      <c r="G71" s="16">
        <f>'[3]03'!G73</f>
        <v>0</v>
      </c>
      <c r="H71" s="17">
        <f t="shared" si="59"/>
        <v>1310</v>
      </c>
      <c r="I71" s="15">
        <f>'[3]03'!J73</f>
        <v>270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26.03</v>
      </c>
      <c r="AU71" s="8">
        <v>26.03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26.03</v>
      </c>
      <c r="BM71" s="8">
        <f t="shared" si="54"/>
        <v>26.03</v>
      </c>
      <c r="BN71" s="8">
        <f t="shared" si="55"/>
        <v>26.99</v>
      </c>
      <c r="BO71" s="8">
        <f t="shared" si="56"/>
        <v>26.99</v>
      </c>
      <c r="BP71" s="139">
        <f t="shared" si="57"/>
        <v>-0.9599999999999973</v>
      </c>
      <c r="BQ71" s="139">
        <f t="shared" si="58"/>
        <v>-0.9599999999999973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990</v>
      </c>
      <c r="G72" s="16">
        <f>'[3]03'!G74</f>
        <v>0</v>
      </c>
      <c r="H72" s="17">
        <f t="shared" si="59"/>
        <v>1310</v>
      </c>
      <c r="I72" s="15">
        <f>'[3]03'!J74</f>
        <v>270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23.42</v>
      </c>
      <c r="AU72" s="8">
        <v>23.42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23.42</v>
      </c>
      <c r="BM72" s="8">
        <f t="shared" si="54"/>
        <v>23.42</v>
      </c>
      <c r="BN72" s="8">
        <f t="shared" si="55"/>
        <v>26.99</v>
      </c>
      <c r="BO72" s="8">
        <f t="shared" si="56"/>
        <v>26.99</v>
      </c>
      <c r="BP72" s="139">
        <f t="shared" si="57"/>
        <v>-3.5699999999999967</v>
      </c>
      <c r="BQ72" s="139">
        <f t="shared" si="58"/>
        <v>-3.5699999999999967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990</v>
      </c>
      <c r="G73" s="16">
        <f>'[3]03'!G75</f>
        <v>0</v>
      </c>
      <c r="H73" s="17">
        <f t="shared" si="59"/>
        <v>1310</v>
      </c>
      <c r="I73" s="15">
        <f>'[3]03'!J75</f>
        <v>270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24.28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24.28</v>
      </c>
      <c r="AE73" s="8">
        <f t="shared" si="43"/>
        <v>24.28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24.28</v>
      </c>
      <c r="AL73" s="8">
        <f t="shared" si="35"/>
        <v>221.44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221.44</v>
      </c>
      <c r="AT73" s="8">
        <v>23.42</v>
      </c>
      <c r="AU73" s="8">
        <v>23.42</v>
      </c>
      <c r="AW73" s="203">
        <v>24.28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24.28</v>
      </c>
      <c r="BD73" s="203">
        <v>24.28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24.28</v>
      </c>
      <c r="BL73" s="8">
        <f t="shared" si="53"/>
        <v>23.42</v>
      </c>
      <c r="BM73" s="8">
        <f t="shared" si="54"/>
        <v>23.42</v>
      </c>
      <c r="BN73" s="8">
        <f t="shared" si="55"/>
        <v>24.28</v>
      </c>
      <c r="BO73" s="8">
        <f t="shared" si="56"/>
        <v>24.28</v>
      </c>
      <c r="BP73" s="139">
        <f t="shared" si="57"/>
        <v>-0.85999999999999943</v>
      </c>
      <c r="BQ73" s="139">
        <f t="shared" si="58"/>
        <v>-0.85999999999999943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990</v>
      </c>
      <c r="G74" s="16">
        <f>'[3]03'!G76</f>
        <v>0</v>
      </c>
      <c r="H74" s="17">
        <f t="shared" si="59"/>
        <v>1310</v>
      </c>
      <c r="I74" s="15">
        <f>'[3]03'!J76</f>
        <v>270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24.28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24.28</v>
      </c>
      <c r="AE74" s="8">
        <f t="shared" si="43"/>
        <v>24.28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24.28</v>
      </c>
      <c r="AL74" s="8">
        <f t="shared" si="35"/>
        <v>221.44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221.44</v>
      </c>
      <c r="AT74" s="8">
        <v>23.42</v>
      </c>
      <c r="AU74" s="8">
        <v>23.42</v>
      </c>
      <c r="AW74" s="203">
        <v>24.28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24.28</v>
      </c>
      <c r="BD74" s="203">
        <v>24.28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24.28</v>
      </c>
      <c r="BL74" s="8">
        <f t="shared" si="53"/>
        <v>23.42</v>
      </c>
      <c r="BM74" s="8">
        <f t="shared" si="54"/>
        <v>23.42</v>
      </c>
      <c r="BN74" s="8">
        <f t="shared" si="55"/>
        <v>24.28</v>
      </c>
      <c r="BO74" s="8">
        <f t="shared" si="56"/>
        <v>24.28</v>
      </c>
      <c r="BP74" s="139">
        <f t="shared" si="57"/>
        <v>-0.85999999999999943</v>
      </c>
      <c r="BQ74" s="139">
        <f t="shared" si="58"/>
        <v>-0.85999999999999943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990</v>
      </c>
      <c r="G75" s="16">
        <f>'[3]03'!G77</f>
        <v>0</v>
      </c>
      <c r="H75" s="17">
        <f t="shared" si="59"/>
        <v>1310</v>
      </c>
      <c r="I75" s="15">
        <f>'[3]03'!J77</f>
        <v>270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24.28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24.28</v>
      </c>
      <c r="AE75" s="8">
        <f t="shared" si="43"/>
        <v>24.28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24.28</v>
      </c>
      <c r="AL75" s="8">
        <f t="shared" si="35"/>
        <v>221.44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221.44</v>
      </c>
      <c r="AT75" s="8">
        <v>23.42</v>
      </c>
      <c r="AU75" s="8">
        <v>23.42</v>
      </c>
      <c r="AW75" s="203">
        <v>24.28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24.28</v>
      </c>
      <c r="BD75" s="203">
        <v>24.28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24.28</v>
      </c>
      <c r="BL75" s="8">
        <f t="shared" si="53"/>
        <v>23.42</v>
      </c>
      <c r="BM75" s="8">
        <f t="shared" si="54"/>
        <v>23.42</v>
      </c>
      <c r="BN75" s="8">
        <f t="shared" si="55"/>
        <v>24.28</v>
      </c>
      <c r="BO75" s="8">
        <f t="shared" si="56"/>
        <v>24.28</v>
      </c>
      <c r="BP75" s="139">
        <f t="shared" si="57"/>
        <v>-0.85999999999999943</v>
      </c>
      <c r="BQ75" s="139">
        <f t="shared" si="58"/>
        <v>-0.85999999999999943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990</v>
      </c>
      <c r="G76" s="16">
        <f>'[3]03'!G78</f>
        <v>0</v>
      </c>
      <c r="H76" s="17">
        <f t="shared" si="59"/>
        <v>1310</v>
      </c>
      <c r="I76" s="15">
        <f>'[3]03'!J78</f>
        <v>270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24.28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24.28</v>
      </c>
      <c r="AE76" s="8">
        <f t="shared" si="43"/>
        <v>24.28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24.28</v>
      </c>
      <c r="AL76" s="8">
        <f t="shared" si="35"/>
        <v>221.44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221.44</v>
      </c>
      <c r="AT76" s="8">
        <v>23.42</v>
      </c>
      <c r="AU76" s="8">
        <v>23.42</v>
      </c>
      <c r="AW76" s="203">
        <v>24.28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24.28</v>
      </c>
      <c r="BD76" s="203">
        <v>24.28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24.28</v>
      </c>
      <c r="BL76" s="8">
        <f t="shared" si="53"/>
        <v>23.42</v>
      </c>
      <c r="BM76" s="8">
        <f t="shared" si="54"/>
        <v>23.42</v>
      </c>
      <c r="BN76" s="8">
        <f t="shared" si="55"/>
        <v>24.28</v>
      </c>
      <c r="BO76" s="8">
        <f t="shared" si="56"/>
        <v>24.28</v>
      </c>
      <c r="BP76" s="139">
        <f t="shared" si="57"/>
        <v>-0.85999999999999943</v>
      </c>
      <c r="BQ76" s="139">
        <f t="shared" si="58"/>
        <v>-0.85999999999999943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990</v>
      </c>
      <c r="G77" s="16">
        <f>'[3]03'!G79</f>
        <v>0</v>
      </c>
      <c r="H77" s="17">
        <f t="shared" si="59"/>
        <v>1310</v>
      </c>
      <c r="I77" s="15">
        <f>'[3]03'!J79</f>
        <v>270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23.42</v>
      </c>
      <c r="AU77" s="8">
        <v>23.42</v>
      </c>
      <c r="AW77" s="203">
        <v>26.99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26.99</v>
      </c>
      <c r="BD77" s="203">
        <v>26.99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26.99</v>
      </c>
      <c r="BL77" s="8">
        <f t="shared" si="53"/>
        <v>23.42</v>
      </c>
      <c r="BM77" s="8">
        <f t="shared" si="54"/>
        <v>23.42</v>
      </c>
      <c r="BN77" s="8">
        <f t="shared" si="55"/>
        <v>26.99</v>
      </c>
      <c r="BO77" s="8">
        <f t="shared" si="56"/>
        <v>26.99</v>
      </c>
      <c r="BP77" s="139">
        <f t="shared" si="57"/>
        <v>-3.5699999999999967</v>
      </c>
      <c r="BQ77" s="139">
        <f t="shared" si="58"/>
        <v>-3.5699999999999967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990</v>
      </c>
      <c r="G78" s="16">
        <f>'[3]03'!G80</f>
        <v>0</v>
      </c>
      <c r="H78" s="17">
        <f t="shared" si="59"/>
        <v>1310</v>
      </c>
      <c r="I78" s="15">
        <f>'[3]03'!J80</f>
        <v>270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23.42</v>
      </c>
      <c r="AU78" s="8">
        <v>23.42</v>
      </c>
      <c r="AW78" s="203">
        <v>26.99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26.99</v>
      </c>
      <c r="BD78" s="203">
        <v>26.99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26.99</v>
      </c>
      <c r="BL78" s="8">
        <f t="shared" si="53"/>
        <v>23.42</v>
      </c>
      <c r="BM78" s="8">
        <f t="shared" si="54"/>
        <v>23.42</v>
      </c>
      <c r="BN78" s="8">
        <f t="shared" si="55"/>
        <v>26.99</v>
      </c>
      <c r="BO78" s="8">
        <f t="shared" si="56"/>
        <v>26.99</v>
      </c>
      <c r="BP78" s="139">
        <f t="shared" si="57"/>
        <v>-3.5699999999999967</v>
      </c>
      <c r="BQ78" s="139">
        <f t="shared" si="58"/>
        <v>-3.5699999999999967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990</v>
      </c>
      <c r="G79" s="16">
        <f>'[3]03'!G81</f>
        <v>0</v>
      </c>
      <c r="H79" s="17">
        <f t="shared" si="59"/>
        <v>1310</v>
      </c>
      <c r="I79" s="15">
        <f>'[3]03'!J81</f>
        <v>270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26.03</v>
      </c>
      <c r="AU79" s="8">
        <v>26.03</v>
      </c>
      <c r="AW79" s="203">
        <v>26.99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26.99</v>
      </c>
      <c r="BD79" s="203">
        <v>26.99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26.99</v>
      </c>
      <c r="BL79" s="8">
        <f t="shared" si="53"/>
        <v>26.03</v>
      </c>
      <c r="BM79" s="8">
        <f t="shared" si="54"/>
        <v>26.03</v>
      </c>
      <c r="BN79" s="8">
        <f t="shared" si="55"/>
        <v>26.99</v>
      </c>
      <c r="BO79" s="8">
        <f t="shared" si="56"/>
        <v>26.99</v>
      </c>
      <c r="BP79" s="139">
        <f t="shared" si="57"/>
        <v>-0.9599999999999973</v>
      </c>
      <c r="BQ79" s="139">
        <f t="shared" si="58"/>
        <v>-0.9599999999999973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990</v>
      </c>
      <c r="G80" s="16">
        <f>'[3]03'!G82</f>
        <v>0</v>
      </c>
      <c r="H80" s="17">
        <f t="shared" si="59"/>
        <v>1310</v>
      </c>
      <c r="I80" s="15">
        <f>'[3]03'!J82</f>
        <v>270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26.03</v>
      </c>
      <c r="AU80" s="8">
        <v>26.03</v>
      </c>
      <c r="AW80" s="203">
        <v>26.99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26.99</v>
      </c>
      <c r="BD80" s="203">
        <v>26.99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26.99</v>
      </c>
      <c r="BL80" s="8">
        <f t="shared" si="53"/>
        <v>26.03</v>
      </c>
      <c r="BM80" s="8">
        <f t="shared" si="54"/>
        <v>26.03</v>
      </c>
      <c r="BN80" s="8">
        <f t="shared" si="55"/>
        <v>26.99</v>
      </c>
      <c r="BO80" s="8">
        <f t="shared" si="56"/>
        <v>26.99</v>
      </c>
      <c r="BP80" s="139">
        <f t="shared" si="57"/>
        <v>-0.9599999999999973</v>
      </c>
      <c r="BQ80" s="139">
        <f t="shared" si="58"/>
        <v>-0.9599999999999973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990</v>
      </c>
      <c r="G81" s="16">
        <f>'[3]03'!G83</f>
        <v>0</v>
      </c>
      <c r="H81" s="17">
        <f t="shared" si="59"/>
        <v>1310</v>
      </c>
      <c r="I81" s="15">
        <f>'[3]03'!J83</f>
        <v>270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26.03</v>
      </c>
      <c r="AU81" s="8">
        <v>26.03</v>
      </c>
      <c r="AW81" s="203">
        <v>26.99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26.99</v>
      </c>
      <c r="BD81" s="203">
        <v>26.99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26.99</v>
      </c>
      <c r="BL81" s="8">
        <f t="shared" si="53"/>
        <v>26.03</v>
      </c>
      <c r="BM81" s="8">
        <f t="shared" si="54"/>
        <v>26.03</v>
      </c>
      <c r="BN81" s="8">
        <f t="shared" si="55"/>
        <v>26.99</v>
      </c>
      <c r="BO81" s="8">
        <f t="shared" si="56"/>
        <v>26.99</v>
      </c>
      <c r="BP81" s="139">
        <f t="shared" si="57"/>
        <v>-0.9599999999999973</v>
      </c>
      <c r="BQ81" s="139">
        <f t="shared" si="58"/>
        <v>-0.9599999999999973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990</v>
      </c>
      <c r="G82" s="16">
        <f>'[3]03'!G84</f>
        <v>0</v>
      </c>
      <c r="H82" s="17">
        <f t="shared" si="59"/>
        <v>1310</v>
      </c>
      <c r="I82" s="15">
        <f>'[3]03'!J84</f>
        <v>270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26.03</v>
      </c>
      <c r="AU82" s="8">
        <v>26.03</v>
      </c>
      <c r="AW82" s="203">
        <v>26.99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26.99</v>
      </c>
      <c r="BD82" s="203">
        <v>26.99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26.99</v>
      </c>
      <c r="BL82" s="8">
        <f t="shared" si="53"/>
        <v>26.03</v>
      </c>
      <c r="BM82" s="8">
        <f t="shared" si="54"/>
        <v>26.03</v>
      </c>
      <c r="BN82" s="8">
        <f t="shared" si="55"/>
        <v>26.99</v>
      </c>
      <c r="BO82" s="8">
        <f t="shared" si="56"/>
        <v>26.99</v>
      </c>
      <c r="BP82" s="139">
        <f t="shared" si="57"/>
        <v>-0.9599999999999973</v>
      </c>
      <c r="BQ82" s="139">
        <f t="shared" si="58"/>
        <v>-0.9599999999999973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1010</v>
      </c>
      <c r="G83" s="16">
        <f>'[3]03'!G85</f>
        <v>0</v>
      </c>
      <c r="H83" s="17">
        <f t="shared" si="59"/>
        <v>1330</v>
      </c>
      <c r="I83" s="15">
        <f>'[3]03'!J85</f>
        <v>270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26.03</v>
      </c>
      <c r="AU83" s="8">
        <v>26.03</v>
      </c>
      <c r="AW83" s="203">
        <v>26.99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26.99</v>
      </c>
      <c r="BD83" s="203">
        <v>26.99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26.99</v>
      </c>
      <c r="BL83" s="8">
        <f t="shared" si="53"/>
        <v>26.03</v>
      </c>
      <c r="BM83" s="8">
        <f t="shared" si="54"/>
        <v>26.03</v>
      </c>
      <c r="BN83" s="8">
        <f t="shared" si="55"/>
        <v>26.99</v>
      </c>
      <c r="BO83" s="8">
        <f t="shared" si="56"/>
        <v>26.99</v>
      </c>
      <c r="BP83" s="139">
        <f t="shared" si="57"/>
        <v>-0.9599999999999973</v>
      </c>
      <c r="BQ83" s="139">
        <f t="shared" si="58"/>
        <v>-0.9599999999999973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1010</v>
      </c>
      <c r="G84" s="16">
        <f>'[3]03'!G86</f>
        <v>0</v>
      </c>
      <c r="H84" s="17">
        <f t="shared" si="59"/>
        <v>1330</v>
      </c>
      <c r="I84" s="15">
        <f>'[3]03'!J86</f>
        <v>270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26.03</v>
      </c>
      <c r="AU84" s="8">
        <v>26.03</v>
      </c>
      <c r="AW84" s="203">
        <v>26.99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26.99</v>
      </c>
      <c r="BD84" s="203">
        <v>26.99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26.99</v>
      </c>
      <c r="BL84" s="8">
        <f t="shared" si="53"/>
        <v>26.03</v>
      </c>
      <c r="BM84" s="8">
        <f t="shared" si="54"/>
        <v>26.03</v>
      </c>
      <c r="BN84" s="8">
        <f t="shared" si="55"/>
        <v>26.99</v>
      </c>
      <c r="BO84" s="8">
        <f t="shared" si="56"/>
        <v>26.99</v>
      </c>
      <c r="BP84" s="139">
        <f t="shared" si="57"/>
        <v>-0.9599999999999973</v>
      </c>
      <c r="BQ84" s="139">
        <f t="shared" si="58"/>
        <v>-0.9599999999999973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1010</v>
      </c>
      <c r="G85" s="16">
        <f>'[3]03'!G87</f>
        <v>0</v>
      </c>
      <c r="H85" s="17">
        <f t="shared" si="59"/>
        <v>1330</v>
      </c>
      <c r="I85" s="15">
        <f>'[3]03'!J87</f>
        <v>270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26.03</v>
      </c>
      <c r="AU85" s="8">
        <v>26.03</v>
      </c>
      <c r="AW85" s="203">
        <v>26.99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26.99</v>
      </c>
      <c r="BD85" s="203">
        <v>26.99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26.99</v>
      </c>
      <c r="BL85" s="8">
        <f t="shared" si="53"/>
        <v>26.03</v>
      </c>
      <c r="BM85" s="8">
        <f t="shared" si="54"/>
        <v>26.03</v>
      </c>
      <c r="BN85" s="8">
        <f t="shared" si="55"/>
        <v>26.99</v>
      </c>
      <c r="BO85" s="8">
        <f t="shared" si="56"/>
        <v>26.99</v>
      </c>
      <c r="BP85" s="139">
        <f t="shared" si="57"/>
        <v>-0.9599999999999973</v>
      </c>
      <c r="BQ85" s="139">
        <f t="shared" si="58"/>
        <v>-0.9599999999999973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1010</v>
      </c>
      <c r="G86" s="16">
        <f>'[3]03'!G88</f>
        <v>0</v>
      </c>
      <c r="H86" s="17">
        <f t="shared" si="59"/>
        <v>1330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26.03</v>
      </c>
      <c r="AU86" s="8">
        <v>26.03</v>
      </c>
      <c r="AW86" s="203">
        <v>26.99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26.99</v>
      </c>
      <c r="BD86" s="203">
        <v>26.99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26.99</v>
      </c>
      <c r="BL86" s="8">
        <f t="shared" si="53"/>
        <v>26.03</v>
      </c>
      <c r="BM86" s="8">
        <f t="shared" si="54"/>
        <v>26.03</v>
      </c>
      <c r="BN86" s="8">
        <f t="shared" si="55"/>
        <v>26.99</v>
      </c>
      <c r="BO86" s="8">
        <f t="shared" si="56"/>
        <v>26.99</v>
      </c>
      <c r="BP86" s="139">
        <f t="shared" si="57"/>
        <v>-0.9599999999999973</v>
      </c>
      <c r="BQ86" s="139">
        <f t="shared" si="58"/>
        <v>-0.9599999999999973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1010</v>
      </c>
      <c r="G87" s="16">
        <f>'[3]03'!G89</f>
        <v>0</v>
      </c>
      <c r="H87" s="17">
        <f t="shared" si="59"/>
        <v>1330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26.03</v>
      </c>
      <c r="AU87" s="8">
        <v>26.03</v>
      </c>
      <c r="AW87" s="203">
        <v>26.99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26.99</v>
      </c>
      <c r="BD87" s="203">
        <v>26.99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26.99</v>
      </c>
      <c r="BL87" s="8">
        <f t="shared" si="53"/>
        <v>26.03</v>
      </c>
      <c r="BM87" s="8">
        <f t="shared" si="54"/>
        <v>26.03</v>
      </c>
      <c r="BN87" s="8">
        <f t="shared" si="55"/>
        <v>26.99</v>
      </c>
      <c r="BO87" s="8">
        <f t="shared" si="56"/>
        <v>26.99</v>
      </c>
      <c r="BP87" s="139">
        <f t="shared" si="57"/>
        <v>-0.9599999999999973</v>
      </c>
      <c r="BQ87" s="139">
        <f t="shared" si="58"/>
        <v>-0.9599999999999973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1010</v>
      </c>
      <c r="G88" s="16">
        <f>'[3]03'!G90</f>
        <v>0</v>
      </c>
      <c r="H88" s="17">
        <f t="shared" si="59"/>
        <v>1330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26.03</v>
      </c>
      <c r="AU88" s="8">
        <v>26.03</v>
      </c>
      <c r="AW88" s="203">
        <v>26.99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26.99</v>
      </c>
      <c r="BD88" s="203">
        <v>26.99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26.99</v>
      </c>
      <c r="BL88" s="8">
        <f t="shared" si="53"/>
        <v>26.03</v>
      </c>
      <c r="BM88" s="8">
        <f t="shared" si="54"/>
        <v>26.03</v>
      </c>
      <c r="BN88" s="8">
        <f t="shared" si="55"/>
        <v>26.99</v>
      </c>
      <c r="BO88" s="8">
        <f t="shared" si="56"/>
        <v>26.99</v>
      </c>
      <c r="BP88" s="139">
        <f t="shared" si="57"/>
        <v>-0.9599999999999973</v>
      </c>
      <c r="BQ88" s="139">
        <f t="shared" si="58"/>
        <v>-0.9599999999999973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1010</v>
      </c>
      <c r="G89" s="16">
        <f>'[3]03'!G91</f>
        <v>0</v>
      </c>
      <c r="H89" s="17">
        <f t="shared" si="59"/>
        <v>1330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26.03</v>
      </c>
      <c r="AU89" s="8">
        <v>26.03</v>
      </c>
      <c r="AW89" s="203">
        <v>26.99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26.99</v>
      </c>
      <c r="BD89" s="203">
        <v>26.99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26.99</v>
      </c>
      <c r="BL89" s="8">
        <f t="shared" si="53"/>
        <v>26.03</v>
      </c>
      <c r="BM89" s="8">
        <f t="shared" si="54"/>
        <v>26.03</v>
      </c>
      <c r="BN89" s="8">
        <f t="shared" si="55"/>
        <v>26.99</v>
      </c>
      <c r="BO89" s="8">
        <f t="shared" si="56"/>
        <v>26.99</v>
      </c>
      <c r="BP89" s="139">
        <f t="shared" si="57"/>
        <v>-0.9599999999999973</v>
      </c>
      <c r="BQ89" s="139">
        <f t="shared" si="58"/>
        <v>-0.9599999999999973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1010</v>
      </c>
      <c r="G90" s="16">
        <f>'[3]03'!G92</f>
        <v>0</v>
      </c>
      <c r="H90" s="17">
        <f t="shared" si="59"/>
        <v>1330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26.03</v>
      </c>
      <c r="AU90" s="8">
        <v>26.03</v>
      </c>
      <c r="AW90" s="203">
        <v>26.99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26.99</v>
      </c>
      <c r="BD90" s="203">
        <v>26.99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26.99</v>
      </c>
      <c r="BL90" s="8">
        <f t="shared" si="53"/>
        <v>26.03</v>
      </c>
      <c r="BM90" s="8">
        <f t="shared" si="54"/>
        <v>26.03</v>
      </c>
      <c r="BN90" s="8">
        <f t="shared" si="55"/>
        <v>26.99</v>
      </c>
      <c r="BO90" s="8">
        <f t="shared" si="56"/>
        <v>26.99</v>
      </c>
      <c r="BP90" s="139">
        <f t="shared" si="57"/>
        <v>-0.9599999999999973</v>
      </c>
      <c r="BQ90" s="139">
        <f t="shared" si="58"/>
        <v>-0.9599999999999973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1010</v>
      </c>
      <c r="G91" s="16">
        <f>'[3]03'!G93</f>
        <v>0</v>
      </c>
      <c r="H91" s="17">
        <f t="shared" si="59"/>
        <v>1330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26.03</v>
      </c>
      <c r="AU91" s="8">
        <v>26.03</v>
      </c>
      <c r="AW91" s="203">
        <v>26.99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26.99</v>
      </c>
      <c r="BD91" s="203">
        <v>26.99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26.99</v>
      </c>
      <c r="BL91" s="8">
        <f t="shared" si="53"/>
        <v>26.03</v>
      </c>
      <c r="BM91" s="8">
        <f t="shared" si="54"/>
        <v>26.03</v>
      </c>
      <c r="BN91" s="8">
        <f t="shared" si="55"/>
        <v>26.99</v>
      </c>
      <c r="BO91" s="8">
        <f t="shared" si="56"/>
        <v>26.99</v>
      </c>
      <c r="BP91" s="139">
        <f t="shared" si="57"/>
        <v>-0.9599999999999973</v>
      </c>
      <c r="BQ91" s="139">
        <f t="shared" si="58"/>
        <v>-0.9599999999999973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1010</v>
      </c>
      <c r="G92" s="16">
        <f>'[3]03'!G94</f>
        <v>0</v>
      </c>
      <c r="H92" s="17">
        <f t="shared" si="59"/>
        <v>1330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26.03</v>
      </c>
      <c r="AU92" s="8">
        <v>26.03</v>
      </c>
      <c r="AW92" s="203">
        <v>26.99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26.99</v>
      </c>
      <c r="BD92" s="203">
        <v>26.99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26.99</v>
      </c>
      <c r="BL92" s="8">
        <f t="shared" si="53"/>
        <v>26.03</v>
      </c>
      <c r="BM92" s="8">
        <f t="shared" si="54"/>
        <v>26.03</v>
      </c>
      <c r="BN92" s="8">
        <f t="shared" si="55"/>
        <v>26.99</v>
      </c>
      <c r="BO92" s="8">
        <f t="shared" si="56"/>
        <v>26.99</v>
      </c>
      <c r="BP92" s="139">
        <f t="shared" si="57"/>
        <v>-0.9599999999999973</v>
      </c>
      <c r="BQ92" s="139">
        <f t="shared" si="58"/>
        <v>-0.9599999999999973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1010</v>
      </c>
      <c r="G93" s="16">
        <f>'[3]03'!G95</f>
        <v>0</v>
      </c>
      <c r="H93" s="17">
        <f t="shared" si="59"/>
        <v>1330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26.03</v>
      </c>
      <c r="AU93" s="8">
        <v>26.03</v>
      </c>
      <c r="AW93" s="203">
        <v>26.99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26.99</v>
      </c>
      <c r="BD93" s="203">
        <v>26.99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26.99</v>
      </c>
      <c r="BL93" s="8">
        <f t="shared" si="53"/>
        <v>26.03</v>
      </c>
      <c r="BM93" s="8">
        <f t="shared" si="54"/>
        <v>26.03</v>
      </c>
      <c r="BN93" s="8">
        <f t="shared" si="55"/>
        <v>26.99</v>
      </c>
      <c r="BO93" s="8">
        <f t="shared" si="56"/>
        <v>26.99</v>
      </c>
      <c r="BP93" s="139">
        <f t="shared" si="57"/>
        <v>-0.9599999999999973</v>
      </c>
      <c r="BQ93" s="139">
        <f t="shared" si="58"/>
        <v>-0.9599999999999973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1010</v>
      </c>
      <c r="G94" s="16">
        <f>'[3]03'!G96</f>
        <v>0</v>
      </c>
      <c r="H94" s="17">
        <f t="shared" si="59"/>
        <v>1330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26.03</v>
      </c>
      <c r="AU94" s="8">
        <v>26.03</v>
      </c>
      <c r="AW94" s="203">
        <v>26.99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26.99</v>
      </c>
      <c r="BD94" s="203">
        <v>26.99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26.99</v>
      </c>
      <c r="BL94" s="8">
        <f t="shared" si="53"/>
        <v>26.03</v>
      </c>
      <c r="BM94" s="8">
        <f t="shared" si="54"/>
        <v>26.03</v>
      </c>
      <c r="BN94" s="8">
        <f t="shared" si="55"/>
        <v>26.99</v>
      </c>
      <c r="BO94" s="8">
        <f t="shared" si="56"/>
        <v>26.99</v>
      </c>
      <c r="BP94" s="139">
        <f t="shared" si="57"/>
        <v>-0.9599999999999973</v>
      </c>
      <c r="BQ94" s="139">
        <f t="shared" si="58"/>
        <v>-0.9599999999999973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1010</v>
      </c>
      <c r="G95" s="16">
        <f>'[3]03'!G97</f>
        <v>0</v>
      </c>
      <c r="H95" s="17">
        <f t="shared" si="59"/>
        <v>1330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26.03</v>
      </c>
      <c r="AU95" s="8">
        <v>26.03</v>
      </c>
      <c r="AW95" s="203">
        <v>26.99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26.99</v>
      </c>
      <c r="BD95" s="203">
        <v>26.99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26.99</v>
      </c>
      <c r="BL95" s="8">
        <f t="shared" si="53"/>
        <v>26.03</v>
      </c>
      <c r="BM95" s="8">
        <f t="shared" si="54"/>
        <v>26.03</v>
      </c>
      <c r="BN95" s="8">
        <f t="shared" si="55"/>
        <v>26.99</v>
      </c>
      <c r="BO95" s="8">
        <f t="shared" si="56"/>
        <v>26.99</v>
      </c>
      <c r="BP95" s="139">
        <f t="shared" si="57"/>
        <v>-0.9599999999999973</v>
      </c>
      <c r="BQ95" s="139">
        <f t="shared" si="58"/>
        <v>-0.9599999999999973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1010</v>
      </c>
      <c r="G96" s="16">
        <f>'[3]03'!G98</f>
        <v>0</v>
      </c>
      <c r="H96" s="17">
        <f t="shared" si="59"/>
        <v>1330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26.03</v>
      </c>
      <c r="AU96" s="8">
        <v>26.03</v>
      </c>
      <c r="AW96" s="203">
        <v>26.99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26.99</v>
      </c>
      <c r="BD96" s="203">
        <v>26.99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26.99</v>
      </c>
      <c r="BL96" s="8">
        <f t="shared" si="53"/>
        <v>26.03</v>
      </c>
      <c r="BM96" s="8">
        <f t="shared" si="54"/>
        <v>26.03</v>
      </c>
      <c r="BN96" s="8">
        <f t="shared" si="55"/>
        <v>26.99</v>
      </c>
      <c r="BO96" s="8">
        <f t="shared" si="56"/>
        <v>26.99</v>
      </c>
      <c r="BP96" s="139">
        <f t="shared" si="57"/>
        <v>-0.9599999999999973</v>
      </c>
      <c r="BQ96" s="139">
        <f t="shared" si="58"/>
        <v>-0.9599999999999973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1010</v>
      </c>
      <c r="G97" s="16">
        <f>'[3]03'!G99</f>
        <v>0</v>
      </c>
      <c r="H97" s="17">
        <f t="shared" si="59"/>
        <v>1330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26.03</v>
      </c>
      <c r="AU97" s="8">
        <v>26.03</v>
      </c>
      <c r="AW97" s="203">
        <v>26.99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26.99</v>
      </c>
      <c r="BD97" s="203">
        <v>26.99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26.99</v>
      </c>
      <c r="BL97" s="8">
        <f t="shared" si="53"/>
        <v>26.03</v>
      </c>
      <c r="BM97" s="8">
        <f t="shared" si="54"/>
        <v>26.03</v>
      </c>
      <c r="BN97" s="8">
        <f t="shared" si="55"/>
        <v>26.99</v>
      </c>
      <c r="BO97" s="8">
        <f t="shared" si="56"/>
        <v>26.99</v>
      </c>
      <c r="BP97" s="139">
        <f t="shared" si="57"/>
        <v>-0.9599999999999973</v>
      </c>
      <c r="BQ97" s="139">
        <f t="shared" si="58"/>
        <v>-0.9599999999999973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1010</v>
      </c>
      <c r="G98" s="16">
        <f>'[3]03'!G100</f>
        <v>0</v>
      </c>
      <c r="H98" s="17">
        <f t="shared" si="59"/>
        <v>1330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26.03</v>
      </c>
      <c r="AU98" s="8">
        <v>26.03</v>
      </c>
      <c r="AW98" s="203">
        <v>26.99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26.99</v>
      </c>
      <c r="BD98" s="203">
        <v>26.99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26.99</v>
      </c>
      <c r="BL98" s="8">
        <f t="shared" si="53"/>
        <v>26.03</v>
      </c>
      <c r="BM98" s="8">
        <f t="shared" si="54"/>
        <v>26.03</v>
      </c>
      <c r="BN98" s="8">
        <f t="shared" si="55"/>
        <v>26.99</v>
      </c>
      <c r="BO98" s="8">
        <f t="shared" si="56"/>
        <v>26.99</v>
      </c>
      <c r="BP98" s="139">
        <f t="shared" si="57"/>
        <v>-0.9599999999999973</v>
      </c>
      <c r="BQ98" s="139">
        <f t="shared" si="58"/>
        <v>-0.9599999999999973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0.63570499999999897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0.63570499999999897</v>
      </c>
      <c r="AE99" s="15">
        <f t="shared" si="62"/>
        <v>0.63570499999999897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0.63570499999999897</v>
      </c>
      <c r="AL99" s="15">
        <f t="shared" si="62"/>
        <v>5.2085900000000036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5.2085900000000036</v>
      </c>
      <c r="AS99" s="15">
        <f t="shared" si="62"/>
        <v>0</v>
      </c>
      <c r="AT99" s="15">
        <f t="shared" si="62"/>
        <v>0.62055500000000108</v>
      </c>
      <c r="AU99" s="15">
        <f t="shared" si="62"/>
        <v>0.61486250000000109</v>
      </c>
      <c r="AV99" s="15">
        <f t="shared" si="62"/>
        <v>0</v>
      </c>
      <c r="AW99" s="15">
        <f t="shared" si="62"/>
        <v>0.63570499999999897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0.63570499999999897</v>
      </c>
      <c r="BD99" s="15">
        <f t="shared" si="62"/>
        <v>0.63570499999999897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0.63570499999999897</v>
      </c>
      <c r="BK99" s="15"/>
      <c r="BL99" s="15">
        <f t="shared" si="63"/>
        <v>0.62055500000000108</v>
      </c>
      <c r="BM99" s="15">
        <f t="shared" si="63"/>
        <v>0.61486250000000109</v>
      </c>
      <c r="BN99" s="15">
        <f t="shared" si="63"/>
        <v>0.63570499999999897</v>
      </c>
      <c r="BO99" s="15">
        <f t="shared" si="63"/>
        <v>0.63570499999999897</v>
      </c>
      <c r="BP99" s="15">
        <f t="shared" si="63"/>
        <v>-1.5149999999999927E-2</v>
      </c>
      <c r="BQ99" s="15">
        <f t="shared" si="63"/>
        <v>-2.084249999999991E-2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216.74</v>
      </c>
      <c r="E25">
        <f>BAWANA!AM25</f>
        <v>0</v>
      </c>
      <c r="F25">
        <f t="shared" si="4"/>
        <v>256</v>
      </c>
      <c r="G25">
        <f t="shared" si="5"/>
        <v>216.74</v>
      </c>
      <c r="H25" s="112"/>
      <c r="I25">
        <f>BRPL_EOD!AI25+BRPL_EOD!AJ25</f>
        <v>82.89</v>
      </c>
      <c r="J25">
        <f>BYPL_EOD!AI25+BYPL_EOD!AJ25</f>
        <v>47.93</v>
      </c>
      <c r="K25">
        <f>MES_EOD!AI25+MES_EOD!AJ25</f>
        <v>5</v>
      </c>
      <c r="L25">
        <f>NDMC_EOD!AI25+NDMC_EOD!AJ25</f>
        <v>23</v>
      </c>
      <c r="M25">
        <f>TPDDL_EOD!AI25+TPDDL_EOD!AJ25</f>
        <v>57.92</v>
      </c>
      <c r="N25">
        <f t="shared" si="0"/>
        <v>216.74</v>
      </c>
      <c r="O25" s="112">
        <f t="shared" si="1"/>
        <v>0</v>
      </c>
      <c r="P25">
        <v>82.89</v>
      </c>
      <c r="Q25">
        <v>47.93</v>
      </c>
      <c r="R25">
        <v>5</v>
      </c>
      <c r="S25">
        <v>23</v>
      </c>
      <c r="T25">
        <v>57.92</v>
      </c>
      <c r="U25" s="114">
        <f t="shared" si="2"/>
        <v>216.74</v>
      </c>
      <c r="V25" s="112">
        <f t="shared" si="3"/>
        <v>0</v>
      </c>
      <c r="Y25">
        <f>BAWANA!AW25+BAWANA!AX25</f>
        <v>26.63</v>
      </c>
      <c r="Z25">
        <f>BAWANA!BD25+BAWANA!BE25</f>
        <v>26.63</v>
      </c>
      <c r="AA25">
        <f>BAWANA!X25+BAWANA!Y25</f>
        <v>26.63</v>
      </c>
      <c r="AB25">
        <f>BAWANA!AE25+BAWANA!AF25</f>
        <v>26.63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12"/>
      <c r="I26">
        <f>BRPL_EOD!AI26+BRPL_EOD!AJ26</f>
        <v>82.89</v>
      </c>
      <c r="J26">
        <f>BYPL_EOD!AI26+BYPL_EOD!AJ26</f>
        <v>47.93</v>
      </c>
      <c r="K26">
        <f>MES_EOD!AI26+MES_EOD!AJ26</f>
        <v>5</v>
      </c>
      <c r="L26">
        <f>NDMC_EOD!AI26+NDMC_EOD!AJ26</f>
        <v>23</v>
      </c>
      <c r="M26">
        <f>TPDDL_EOD!AI26+TPDDL_EOD!AJ26</f>
        <v>57.92</v>
      </c>
      <c r="N26">
        <f t="shared" si="0"/>
        <v>216.74</v>
      </c>
      <c r="O26" s="112">
        <f t="shared" si="1"/>
        <v>0</v>
      </c>
      <c r="P26">
        <v>82.89</v>
      </c>
      <c r="Q26">
        <v>47.93</v>
      </c>
      <c r="R26">
        <v>5</v>
      </c>
      <c r="S26">
        <v>23</v>
      </c>
      <c r="T26">
        <v>57.92</v>
      </c>
      <c r="U26" s="114">
        <f t="shared" si="2"/>
        <v>216.74</v>
      </c>
      <c r="V26" s="112">
        <f t="shared" si="3"/>
        <v>0</v>
      </c>
      <c r="Y26">
        <f>BAWANA!AW26+BAWANA!AX26</f>
        <v>26.63</v>
      </c>
      <c r="Z26">
        <f>BAWANA!BD26+BAWANA!BE26</f>
        <v>26.63</v>
      </c>
      <c r="AA26">
        <f>BAWANA!X26+BAWANA!Y26</f>
        <v>26.63</v>
      </c>
      <c r="AB26">
        <f>BAWANA!AE26+BAWANA!AF26</f>
        <v>26.63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216.74</v>
      </c>
      <c r="E27">
        <f>BAWANA!AM27</f>
        <v>0</v>
      </c>
      <c r="F27">
        <f t="shared" si="4"/>
        <v>256</v>
      </c>
      <c r="G27">
        <f t="shared" si="5"/>
        <v>216.74</v>
      </c>
      <c r="H27" s="112"/>
      <c r="I27">
        <f>BRPL_EOD!AI27+BRPL_EOD!AJ27</f>
        <v>82.89</v>
      </c>
      <c r="J27">
        <f>BYPL_EOD!AI27+BYPL_EOD!AJ27</f>
        <v>47.93</v>
      </c>
      <c r="K27">
        <f>MES_EOD!AI27+MES_EOD!AJ27</f>
        <v>5</v>
      </c>
      <c r="L27">
        <f>NDMC_EOD!AI27+NDMC_EOD!AJ27</f>
        <v>23</v>
      </c>
      <c r="M27">
        <f>TPDDL_EOD!AI27+TPDDL_EOD!AJ27</f>
        <v>57.92</v>
      </c>
      <c r="N27">
        <f t="shared" si="0"/>
        <v>216.74</v>
      </c>
      <c r="O27" s="112">
        <f t="shared" si="1"/>
        <v>0</v>
      </c>
      <c r="P27">
        <v>82.89</v>
      </c>
      <c r="Q27">
        <v>47.93</v>
      </c>
      <c r="R27">
        <v>5</v>
      </c>
      <c r="S27">
        <v>23</v>
      </c>
      <c r="T27">
        <v>57.92</v>
      </c>
      <c r="U27" s="114">
        <f t="shared" si="2"/>
        <v>216.74</v>
      </c>
      <c r="V27" s="112">
        <f t="shared" si="3"/>
        <v>0</v>
      </c>
      <c r="Y27">
        <f>BAWANA!AW27+BAWANA!AX27</f>
        <v>26.63</v>
      </c>
      <c r="Z27">
        <f>BAWANA!BD27+BAWANA!BE27</f>
        <v>26.63</v>
      </c>
      <c r="AA27">
        <f>BAWANA!X27+BAWANA!Y27</f>
        <v>26.63</v>
      </c>
      <c r="AB27">
        <f>BAWANA!AE27+BAWANA!AF27</f>
        <v>26.63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216.74</v>
      </c>
      <c r="E28">
        <f>BAWANA!AM28</f>
        <v>0</v>
      </c>
      <c r="F28">
        <f t="shared" si="4"/>
        <v>256</v>
      </c>
      <c r="G28">
        <f t="shared" si="5"/>
        <v>216.74</v>
      </c>
      <c r="H28" s="112"/>
      <c r="I28">
        <f>BRPL_EOD!AI28+BRPL_EOD!AJ28</f>
        <v>82.89</v>
      </c>
      <c r="J28">
        <f>BYPL_EOD!AI28+BYPL_EOD!AJ28</f>
        <v>47.93</v>
      </c>
      <c r="K28">
        <f>MES_EOD!AI28+MES_EOD!AJ28</f>
        <v>5</v>
      </c>
      <c r="L28">
        <f>NDMC_EOD!AI28+NDMC_EOD!AJ28</f>
        <v>23</v>
      </c>
      <c r="M28">
        <f>TPDDL_EOD!AI28+TPDDL_EOD!AJ28</f>
        <v>57.92</v>
      </c>
      <c r="N28">
        <f t="shared" si="0"/>
        <v>216.74</v>
      </c>
      <c r="O28" s="112">
        <f t="shared" si="1"/>
        <v>0</v>
      </c>
      <c r="P28">
        <v>82.89</v>
      </c>
      <c r="Q28">
        <v>47.93</v>
      </c>
      <c r="R28">
        <v>5</v>
      </c>
      <c r="S28">
        <v>23</v>
      </c>
      <c r="T28">
        <v>57.92</v>
      </c>
      <c r="U28" s="114">
        <f t="shared" si="2"/>
        <v>216.74</v>
      </c>
      <c r="V28" s="112">
        <f t="shared" si="3"/>
        <v>0</v>
      </c>
      <c r="Y28">
        <f>BAWANA!AW28+BAWANA!AX28</f>
        <v>26.63</v>
      </c>
      <c r="Z28">
        <f>BAWANA!BD28+BAWANA!BE28</f>
        <v>26.63</v>
      </c>
      <c r="AA28">
        <f>BAWANA!X28+BAWANA!Y28</f>
        <v>26.63</v>
      </c>
      <c r="AB28">
        <f>BAWANA!AE28+BAWANA!AF28</f>
        <v>26.63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216.74</v>
      </c>
      <c r="E29">
        <f>BAWANA!AM29</f>
        <v>0</v>
      </c>
      <c r="F29">
        <f t="shared" si="4"/>
        <v>256</v>
      </c>
      <c r="G29">
        <f t="shared" si="5"/>
        <v>216.74</v>
      </c>
      <c r="H29" s="112"/>
      <c r="I29">
        <f>BRPL_EOD!AI29+BRPL_EOD!AJ29</f>
        <v>82.89</v>
      </c>
      <c r="J29">
        <f>BYPL_EOD!AI29+BYPL_EOD!AJ29</f>
        <v>47.93</v>
      </c>
      <c r="K29">
        <f>MES_EOD!AI29+MES_EOD!AJ29</f>
        <v>5</v>
      </c>
      <c r="L29">
        <f>NDMC_EOD!AI29+NDMC_EOD!AJ29</f>
        <v>23</v>
      </c>
      <c r="M29">
        <f>TPDDL_EOD!AI29+TPDDL_EOD!AJ29</f>
        <v>57.92</v>
      </c>
      <c r="N29">
        <f t="shared" si="0"/>
        <v>216.74</v>
      </c>
      <c r="O29" s="112">
        <f t="shared" si="1"/>
        <v>0</v>
      </c>
      <c r="P29">
        <v>82.89</v>
      </c>
      <c r="Q29">
        <v>47.93</v>
      </c>
      <c r="R29">
        <v>5</v>
      </c>
      <c r="S29">
        <v>23</v>
      </c>
      <c r="T29">
        <v>57.92</v>
      </c>
      <c r="U29" s="114">
        <f t="shared" si="2"/>
        <v>216.74</v>
      </c>
      <c r="V29" s="112">
        <f t="shared" si="3"/>
        <v>0</v>
      </c>
      <c r="Y29">
        <f>BAWANA!AW29+BAWANA!AX29</f>
        <v>26.63</v>
      </c>
      <c r="Z29">
        <f>BAWANA!BD29+BAWANA!BE29</f>
        <v>26.63</v>
      </c>
      <c r="AA29">
        <f>BAWANA!X29+BAWANA!Y29</f>
        <v>26.63</v>
      </c>
      <c r="AB29">
        <f>BAWANA!AE29+BAWANA!AF29</f>
        <v>26.63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216.74</v>
      </c>
      <c r="E30">
        <f>BAWANA!AM30</f>
        <v>0</v>
      </c>
      <c r="F30">
        <f t="shared" si="4"/>
        <v>256</v>
      </c>
      <c r="G30">
        <f t="shared" si="5"/>
        <v>216.74</v>
      </c>
      <c r="H30" s="112"/>
      <c r="I30">
        <f>BRPL_EOD!AI30+BRPL_EOD!AJ30</f>
        <v>82.89</v>
      </c>
      <c r="J30">
        <f>BYPL_EOD!AI30+BYPL_EOD!AJ30</f>
        <v>47.93</v>
      </c>
      <c r="K30">
        <f>MES_EOD!AI30+MES_EOD!AJ30</f>
        <v>5</v>
      </c>
      <c r="L30">
        <f>NDMC_EOD!AI30+NDMC_EOD!AJ30</f>
        <v>23</v>
      </c>
      <c r="M30">
        <f>TPDDL_EOD!AI30+TPDDL_EOD!AJ30</f>
        <v>57.92</v>
      </c>
      <c r="N30">
        <f t="shared" si="0"/>
        <v>216.74</v>
      </c>
      <c r="O30" s="112">
        <f t="shared" si="1"/>
        <v>0</v>
      </c>
      <c r="P30">
        <v>82.89</v>
      </c>
      <c r="Q30">
        <v>47.93</v>
      </c>
      <c r="R30">
        <v>5</v>
      </c>
      <c r="S30">
        <v>23</v>
      </c>
      <c r="T30">
        <v>57.92</v>
      </c>
      <c r="U30" s="114">
        <f t="shared" si="2"/>
        <v>216.74</v>
      </c>
      <c r="V30" s="112">
        <f t="shared" si="3"/>
        <v>0</v>
      </c>
      <c r="Y30">
        <f>BAWANA!AW30+BAWANA!AX30</f>
        <v>26.63</v>
      </c>
      <c r="Z30">
        <f>BAWANA!BD30+BAWANA!BE30</f>
        <v>26.63</v>
      </c>
      <c r="AA30">
        <f>BAWANA!X30+BAWANA!Y30</f>
        <v>26.63</v>
      </c>
      <c r="AB30">
        <f>BAWANA!AE30+BAWANA!AF30</f>
        <v>26.63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216.74</v>
      </c>
      <c r="E31">
        <f>BAWANA!AM31</f>
        <v>0</v>
      </c>
      <c r="F31">
        <f t="shared" si="4"/>
        <v>256</v>
      </c>
      <c r="G31">
        <f t="shared" si="5"/>
        <v>216.74</v>
      </c>
      <c r="H31" s="112"/>
      <c r="I31">
        <f>BRPL_EOD!AI31+BRPL_EOD!AJ31</f>
        <v>82.89</v>
      </c>
      <c r="J31">
        <f>BYPL_EOD!AI31+BYPL_EOD!AJ31</f>
        <v>47.93</v>
      </c>
      <c r="K31">
        <f>MES_EOD!AI31+MES_EOD!AJ31</f>
        <v>5</v>
      </c>
      <c r="L31">
        <f>NDMC_EOD!AI31+NDMC_EOD!AJ31</f>
        <v>23</v>
      </c>
      <c r="M31">
        <f>TPDDL_EOD!AI31+TPDDL_EOD!AJ31</f>
        <v>57.92</v>
      </c>
      <c r="N31">
        <f t="shared" si="0"/>
        <v>216.74</v>
      </c>
      <c r="O31" s="112">
        <f t="shared" si="1"/>
        <v>0</v>
      </c>
      <c r="P31">
        <v>82.89</v>
      </c>
      <c r="Q31">
        <v>47.93</v>
      </c>
      <c r="R31">
        <v>5</v>
      </c>
      <c r="S31">
        <v>23</v>
      </c>
      <c r="T31">
        <v>57.92</v>
      </c>
      <c r="U31" s="114">
        <f t="shared" si="2"/>
        <v>216.74</v>
      </c>
      <c r="V31" s="112">
        <f t="shared" si="3"/>
        <v>0</v>
      </c>
      <c r="Y31">
        <f>BAWANA!AW31+BAWANA!AX31</f>
        <v>26.63</v>
      </c>
      <c r="Z31">
        <f>BAWANA!BD31+BAWANA!BE31</f>
        <v>26.63</v>
      </c>
      <c r="AA31">
        <f>BAWANA!X31+BAWANA!Y31</f>
        <v>26.63</v>
      </c>
      <c r="AB31">
        <f>BAWANA!AE31+BAWANA!AF31</f>
        <v>26.63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216.74</v>
      </c>
      <c r="E32">
        <f>BAWANA!AM32</f>
        <v>0</v>
      </c>
      <c r="F32">
        <f t="shared" si="4"/>
        <v>256</v>
      </c>
      <c r="G32">
        <f t="shared" si="5"/>
        <v>216.74</v>
      </c>
      <c r="H32" s="112"/>
      <c r="I32">
        <f>BRPL_EOD!AI32+BRPL_EOD!AJ32</f>
        <v>82.89</v>
      </c>
      <c r="J32">
        <f>BYPL_EOD!AI32+BYPL_EOD!AJ32</f>
        <v>47.93</v>
      </c>
      <c r="K32">
        <f>MES_EOD!AI32+MES_EOD!AJ32</f>
        <v>5</v>
      </c>
      <c r="L32">
        <f>NDMC_EOD!AI32+NDMC_EOD!AJ32</f>
        <v>23</v>
      </c>
      <c r="M32">
        <f>TPDDL_EOD!AI32+TPDDL_EOD!AJ32</f>
        <v>57.92</v>
      </c>
      <c r="N32">
        <f t="shared" si="0"/>
        <v>216.74</v>
      </c>
      <c r="O32" s="112">
        <f t="shared" si="1"/>
        <v>0</v>
      </c>
      <c r="P32">
        <v>82.89</v>
      </c>
      <c r="Q32">
        <v>47.93</v>
      </c>
      <c r="R32">
        <v>5</v>
      </c>
      <c r="S32">
        <v>23</v>
      </c>
      <c r="T32">
        <v>57.92</v>
      </c>
      <c r="U32" s="114">
        <f t="shared" si="2"/>
        <v>216.74</v>
      </c>
      <c r="V32" s="112">
        <f t="shared" si="3"/>
        <v>0</v>
      </c>
      <c r="Y32">
        <f>BAWANA!AW32+BAWANA!AX32</f>
        <v>26.63</v>
      </c>
      <c r="Z32">
        <f>BAWANA!BD32+BAWANA!BE32</f>
        <v>26.63</v>
      </c>
      <c r="AA32">
        <f>BAWANA!X32+BAWANA!Y32</f>
        <v>26.63</v>
      </c>
      <c r="AB32">
        <f>BAWANA!AE32+BAWANA!AF32</f>
        <v>26.63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216.74</v>
      </c>
      <c r="E33">
        <f>BAWANA!AM33</f>
        <v>0</v>
      </c>
      <c r="F33">
        <f t="shared" si="4"/>
        <v>256</v>
      </c>
      <c r="G33">
        <f t="shared" si="5"/>
        <v>216.74</v>
      </c>
      <c r="H33" s="112"/>
      <c r="I33">
        <f>BRPL_EOD!AI33+BRPL_EOD!AJ33</f>
        <v>82.89</v>
      </c>
      <c r="J33">
        <f>BYPL_EOD!AI33+BYPL_EOD!AJ33</f>
        <v>47.93</v>
      </c>
      <c r="K33">
        <f>MES_EOD!AI33+MES_EOD!AJ33</f>
        <v>5</v>
      </c>
      <c r="L33">
        <f>NDMC_EOD!AI33+NDMC_EOD!AJ33</f>
        <v>23</v>
      </c>
      <c r="M33">
        <f>TPDDL_EOD!AI33+TPDDL_EOD!AJ33</f>
        <v>57.92</v>
      </c>
      <c r="N33">
        <f t="shared" si="0"/>
        <v>216.74</v>
      </c>
      <c r="O33" s="112">
        <f t="shared" si="1"/>
        <v>0</v>
      </c>
      <c r="P33">
        <v>82.89</v>
      </c>
      <c r="Q33">
        <v>47.93</v>
      </c>
      <c r="R33">
        <v>5</v>
      </c>
      <c r="S33">
        <v>23</v>
      </c>
      <c r="T33">
        <v>57.92</v>
      </c>
      <c r="U33" s="114">
        <f t="shared" si="2"/>
        <v>216.74</v>
      </c>
      <c r="V33" s="112">
        <f t="shared" si="3"/>
        <v>0</v>
      </c>
      <c r="Y33">
        <f>BAWANA!AW33+BAWANA!AX33</f>
        <v>26.63</v>
      </c>
      <c r="Z33">
        <f>BAWANA!BD33+BAWANA!BE33</f>
        <v>26.63</v>
      </c>
      <c r="AA33">
        <f>BAWANA!X33+BAWANA!Y33</f>
        <v>26.63</v>
      </c>
      <c r="AB33">
        <f>BAWANA!AE33+BAWANA!AF33</f>
        <v>26.63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219.7</v>
      </c>
      <c r="E34">
        <f>BAWANA!AM34</f>
        <v>0</v>
      </c>
      <c r="F34">
        <f t="shared" si="4"/>
        <v>256</v>
      </c>
      <c r="G34">
        <f t="shared" si="5"/>
        <v>219.7</v>
      </c>
      <c r="H34" s="112"/>
      <c r="I34">
        <f>BRPL_EOD!AI34+BRPL_EOD!AJ34</f>
        <v>82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54.7</v>
      </c>
      <c r="N34">
        <f t="shared" si="0"/>
        <v>219.7</v>
      </c>
      <c r="O34" s="112">
        <f t="shared" si="1"/>
        <v>0</v>
      </c>
      <c r="P34">
        <v>82</v>
      </c>
      <c r="Q34">
        <v>55</v>
      </c>
      <c r="R34">
        <v>5</v>
      </c>
      <c r="S34">
        <v>23</v>
      </c>
      <c r="T34">
        <v>54.7</v>
      </c>
      <c r="U34" s="114">
        <f t="shared" si="2"/>
        <v>219.7</v>
      </c>
      <c r="V34" s="112">
        <f t="shared" si="3"/>
        <v>0</v>
      </c>
      <c r="Y34">
        <f>BAWANA!AW34+BAWANA!AX34</f>
        <v>25.15</v>
      </c>
      <c r="Z34">
        <f>BAWANA!BD34+BAWANA!BE34</f>
        <v>25.15</v>
      </c>
      <c r="AA34">
        <f>BAWANA!X34+BAWANA!Y34</f>
        <v>25.15</v>
      </c>
      <c r="AB34">
        <f>BAWANA!AE34+BAWANA!AF34</f>
        <v>25.15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216.74</v>
      </c>
      <c r="E35">
        <f>BAWANA!AM35</f>
        <v>0</v>
      </c>
      <c r="F35">
        <f t="shared" si="4"/>
        <v>256</v>
      </c>
      <c r="G35">
        <f t="shared" si="5"/>
        <v>216.74</v>
      </c>
      <c r="H35" s="112"/>
      <c r="I35">
        <f>BRPL_EOD!AI35+BRPL_EOD!AJ35</f>
        <v>82.89</v>
      </c>
      <c r="J35">
        <f>BYPL_EOD!AI35+BYPL_EOD!AJ35</f>
        <v>47.93</v>
      </c>
      <c r="K35">
        <f>MES_EOD!AI35+MES_EOD!AJ35</f>
        <v>5</v>
      </c>
      <c r="L35">
        <f>NDMC_EOD!AI35+NDMC_EOD!AJ35</f>
        <v>23</v>
      </c>
      <c r="M35">
        <f>TPDDL_EOD!AI35+TPDDL_EOD!AJ35</f>
        <v>57.92</v>
      </c>
      <c r="N35">
        <f t="shared" si="0"/>
        <v>216.74</v>
      </c>
      <c r="O35" s="112">
        <f t="shared" si="1"/>
        <v>0</v>
      </c>
      <c r="P35">
        <v>82.89</v>
      </c>
      <c r="Q35">
        <v>47.93</v>
      </c>
      <c r="R35">
        <v>5</v>
      </c>
      <c r="S35">
        <v>23</v>
      </c>
      <c r="T35">
        <v>57.92</v>
      </c>
      <c r="U35" s="114">
        <f t="shared" si="2"/>
        <v>216.74</v>
      </c>
      <c r="V35" s="112">
        <f t="shared" si="3"/>
        <v>0</v>
      </c>
      <c r="Y35">
        <f>BAWANA!AW35+BAWANA!AX35</f>
        <v>26.63</v>
      </c>
      <c r="Z35">
        <f>BAWANA!BD35+BAWANA!BE35</f>
        <v>26.63</v>
      </c>
      <c r="AA35">
        <f>BAWANA!X35+BAWANA!Y35</f>
        <v>26.63</v>
      </c>
      <c r="AB35">
        <f>BAWANA!AE35+BAWANA!AF35</f>
        <v>26.63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216.74</v>
      </c>
      <c r="E36">
        <f>BAWANA!AM36</f>
        <v>0</v>
      </c>
      <c r="F36">
        <f t="shared" si="4"/>
        <v>256</v>
      </c>
      <c r="G36">
        <f t="shared" si="5"/>
        <v>216.74</v>
      </c>
      <c r="H36" s="112"/>
      <c r="I36">
        <f>BRPL_EOD!AI36+BRPL_EOD!AJ36</f>
        <v>82.89</v>
      </c>
      <c r="J36">
        <f>BYPL_EOD!AI36+BYPL_EOD!AJ36</f>
        <v>47.93</v>
      </c>
      <c r="K36">
        <f>MES_EOD!AI36+MES_EOD!AJ36</f>
        <v>5</v>
      </c>
      <c r="L36">
        <f>NDMC_EOD!AI36+NDMC_EOD!AJ36</f>
        <v>23</v>
      </c>
      <c r="M36">
        <f>TPDDL_EOD!AI36+TPDDL_EOD!AJ36</f>
        <v>57.92</v>
      </c>
      <c r="N36">
        <f t="shared" si="0"/>
        <v>216.74</v>
      </c>
      <c r="O36" s="112">
        <f t="shared" si="1"/>
        <v>0</v>
      </c>
      <c r="P36">
        <v>82.89</v>
      </c>
      <c r="Q36">
        <v>47.93</v>
      </c>
      <c r="R36">
        <v>5</v>
      </c>
      <c r="S36">
        <v>23</v>
      </c>
      <c r="T36">
        <v>57.92</v>
      </c>
      <c r="U36" s="114">
        <f t="shared" si="2"/>
        <v>216.74</v>
      </c>
      <c r="V36" s="112">
        <f t="shared" si="3"/>
        <v>0</v>
      </c>
      <c r="Y36">
        <f>BAWANA!AW36+BAWANA!AX36</f>
        <v>26.63</v>
      </c>
      <c r="Z36">
        <f>BAWANA!BD36+BAWANA!BE36</f>
        <v>26.63</v>
      </c>
      <c r="AA36">
        <f>BAWANA!X36+BAWANA!Y36</f>
        <v>26.63</v>
      </c>
      <c r="AB36">
        <f>BAWANA!AE36+BAWANA!AF36</f>
        <v>26.63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216.74</v>
      </c>
      <c r="E37">
        <f>BAWANA!AM37</f>
        <v>0</v>
      </c>
      <c r="F37">
        <f t="shared" si="4"/>
        <v>256</v>
      </c>
      <c r="G37">
        <f t="shared" si="5"/>
        <v>216.74</v>
      </c>
      <c r="H37" s="112"/>
      <c r="I37">
        <f>BRPL_EOD!AI37+BRPL_EOD!AJ37</f>
        <v>82.89</v>
      </c>
      <c r="J37">
        <f>BYPL_EOD!AI37+BYPL_EOD!AJ37</f>
        <v>47.93</v>
      </c>
      <c r="K37">
        <f>MES_EOD!AI37+MES_EOD!AJ37</f>
        <v>5</v>
      </c>
      <c r="L37">
        <f>NDMC_EOD!AI37+NDMC_EOD!AJ37</f>
        <v>23</v>
      </c>
      <c r="M37">
        <f>TPDDL_EOD!AI37+TPDDL_EOD!AJ37</f>
        <v>57.92</v>
      </c>
      <c r="N37">
        <f t="shared" si="0"/>
        <v>216.74</v>
      </c>
      <c r="O37" s="112">
        <f t="shared" si="1"/>
        <v>0</v>
      </c>
      <c r="P37">
        <v>82.89</v>
      </c>
      <c r="Q37">
        <v>47.93</v>
      </c>
      <c r="R37">
        <v>5</v>
      </c>
      <c r="S37">
        <v>23</v>
      </c>
      <c r="T37">
        <v>57.92</v>
      </c>
      <c r="U37" s="114">
        <f t="shared" si="2"/>
        <v>216.74</v>
      </c>
      <c r="V37" s="112">
        <f t="shared" si="3"/>
        <v>0</v>
      </c>
      <c r="Y37">
        <f>BAWANA!AW37+BAWANA!AX37</f>
        <v>26.63</v>
      </c>
      <c r="Z37">
        <f>BAWANA!BD37+BAWANA!BE37</f>
        <v>26.63</v>
      </c>
      <c r="AA37">
        <f>BAWANA!X37+BAWANA!Y37</f>
        <v>26.63</v>
      </c>
      <c r="AB37">
        <f>BAWANA!AE37+BAWANA!AF37</f>
        <v>26.63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216.74</v>
      </c>
      <c r="E38">
        <f>BAWANA!AM38</f>
        <v>0</v>
      </c>
      <c r="F38">
        <f t="shared" si="4"/>
        <v>256</v>
      </c>
      <c r="G38">
        <f t="shared" si="5"/>
        <v>216.74</v>
      </c>
      <c r="H38" s="112"/>
      <c r="I38">
        <f>BRPL_EOD!AI38+BRPL_EOD!AJ38</f>
        <v>82.89</v>
      </c>
      <c r="J38">
        <f>BYPL_EOD!AI38+BYPL_EOD!AJ38</f>
        <v>47.93</v>
      </c>
      <c r="K38">
        <f>MES_EOD!AI38+MES_EOD!AJ38</f>
        <v>5</v>
      </c>
      <c r="L38">
        <f>NDMC_EOD!AI38+NDMC_EOD!AJ38</f>
        <v>23</v>
      </c>
      <c r="M38">
        <f>TPDDL_EOD!AI38+TPDDL_EOD!AJ38</f>
        <v>57.92</v>
      </c>
      <c r="N38">
        <f t="shared" si="0"/>
        <v>216.74</v>
      </c>
      <c r="O38" s="112">
        <f t="shared" si="1"/>
        <v>0</v>
      </c>
      <c r="P38">
        <v>82.89</v>
      </c>
      <c r="Q38">
        <v>47.93</v>
      </c>
      <c r="R38">
        <v>5</v>
      </c>
      <c r="S38">
        <v>23</v>
      </c>
      <c r="T38">
        <v>57.92</v>
      </c>
      <c r="U38" s="114">
        <f t="shared" si="2"/>
        <v>216.74</v>
      </c>
      <c r="V38" s="112">
        <f t="shared" si="3"/>
        <v>0</v>
      </c>
      <c r="Y38">
        <f>BAWANA!AW38+BAWANA!AX38</f>
        <v>26.63</v>
      </c>
      <c r="Z38">
        <f>BAWANA!BD38+BAWANA!BE38</f>
        <v>26.63</v>
      </c>
      <c r="AA38">
        <f>BAWANA!X38+BAWANA!Y38</f>
        <v>26.63</v>
      </c>
      <c r="AB38">
        <f>BAWANA!AE38+BAWANA!AF38</f>
        <v>26.63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216.74</v>
      </c>
      <c r="E39">
        <f>BAWANA!AM39</f>
        <v>0</v>
      </c>
      <c r="F39">
        <f t="shared" si="4"/>
        <v>256</v>
      </c>
      <c r="G39">
        <f t="shared" si="5"/>
        <v>216.74</v>
      </c>
      <c r="H39" s="112"/>
      <c r="I39">
        <f>BRPL_EOD!AI39+BRPL_EOD!AJ39</f>
        <v>82.89</v>
      </c>
      <c r="J39">
        <f>BYPL_EOD!AI39+BYPL_EOD!AJ39</f>
        <v>47.93</v>
      </c>
      <c r="K39">
        <f>MES_EOD!AI39+MES_EOD!AJ39</f>
        <v>5</v>
      </c>
      <c r="L39">
        <f>NDMC_EOD!AI39+NDMC_EOD!AJ39</f>
        <v>23</v>
      </c>
      <c r="M39">
        <f>TPDDL_EOD!AI39+TPDDL_EOD!AJ39</f>
        <v>57.92</v>
      </c>
      <c r="N39">
        <f t="shared" si="0"/>
        <v>216.74</v>
      </c>
      <c r="O39" s="112">
        <f t="shared" si="1"/>
        <v>0</v>
      </c>
      <c r="P39">
        <v>82.89</v>
      </c>
      <c r="Q39">
        <v>47.93</v>
      </c>
      <c r="R39">
        <v>5</v>
      </c>
      <c r="S39">
        <v>23</v>
      </c>
      <c r="T39">
        <v>57.92</v>
      </c>
      <c r="U39" s="114">
        <f t="shared" si="2"/>
        <v>216.74</v>
      </c>
      <c r="V39" s="112">
        <f t="shared" si="3"/>
        <v>0</v>
      </c>
      <c r="Y39">
        <f>BAWANA!AW39+BAWANA!AX39</f>
        <v>26.63</v>
      </c>
      <c r="Z39">
        <f>BAWANA!BD39+BAWANA!BE39</f>
        <v>26.63</v>
      </c>
      <c r="AA39">
        <f>BAWANA!X39+BAWANA!Y39</f>
        <v>26.63</v>
      </c>
      <c r="AB39">
        <f>BAWANA!AE39+BAWANA!AF39</f>
        <v>26.63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216.74</v>
      </c>
      <c r="E40">
        <f>BAWANA!AM40</f>
        <v>0</v>
      </c>
      <c r="F40">
        <f t="shared" si="4"/>
        <v>256</v>
      </c>
      <c r="G40">
        <f t="shared" si="5"/>
        <v>216.74</v>
      </c>
      <c r="H40" s="112"/>
      <c r="I40">
        <f>BRPL_EOD!AI40+BRPL_EOD!AJ40</f>
        <v>82.89</v>
      </c>
      <c r="J40">
        <f>BYPL_EOD!AI40+BYPL_EOD!AJ40</f>
        <v>47.93</v>
      </c>
      <c r="K40">
        <f>MES_EOD!AI40+MES_EOD!AJ40</f>
        <v>5</v>
      </c>
      <c r="L40">
        <f>NDMC_EOD!AI40+NDMC_EOD!AJ40</f>
        <v>23</v>
      </c>
      <c r="M40">
        <f>TPDDL_EOD!AI40+TPDDL_EOD!AJ40</f>
        <v>57.92</v>
      </c>
      <c r="N40">
        <f t="shared" si="0"/>
        <v>216.74</v>
      </c>
      <c r="O40" s="112">
        <f t="shared" si="1"/>
        <v>0</v>
      </c>
      <c r="P40">
        <v>82.89</v>
      </c>
      <c r="Q40">
        <v>47.93</v>
      </c>
      <c r="R40">
        <v>5</v>
      </c>
      <c r="S40">
        <v>23</v>
      </c>
      <c r="T40">
        <v>57.92</v>
      </c>
      <c r="U40" s="114">
        <f t="shared" si="2"/>
        <v>216.74</v>
      </c>
      <c r="V40" s="112">
        <f t="shared" si="3"/>
        <v>0</v>
      </c>
      <c r="Y40">
        <f>BAWANA!AW40+BAWANA!AX40</f>
        <v>26.63</v>
      </c>
      <c r="Z40">
        <f>BAWANA!BD40+BAWANA!BE40</f>
        <v>26.63</v>
      </c>
      <c r="AA40">
        <f>BAWANA!X40+BAWANA!Y40</f>
        <v>26.63</v>
      </c>
      <c r="AB40">
        <f>BAWANA!AE40+BAWANA!AF40</f>
        <v>26.63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216.74</v>
      </c>
      <c r="E41">
        <f>BAWANA!AM41</f>
        <v>0</v>
      </c>
      <c r="F41">
        <f t="shared" si="4"/>
        <v>256</v>
      </c>
      <c r="G41">
        <f t="shared" si="5"/>
        <v>216.74</v>
      </c>
      <c r="H41" s="112"/>
      <c r="I41">
        <f>BRPL_EOD!AI41+BRPL_EOD!AJ41</f>
        <v>82.89</v>
      </c>
      <c r="J41">
        <f>BYPL_EOD!AI41+BYPL_EOD!AJ41</f>
        <v>47.93</v>
      </c>
      <c r="K41">
        <f>MES_EOD!AI41+MES_EOD!AJ41</f>
        <v>5</v>
      </c>
      <c r="L41">
        <f>NDMC_EOD!AI41+NDMC_EOD!AJ41</f>
        <v>23</v>
      </c>
      <c r="M41">
        <f>TPDDL_EOD!AI41+TPDDL_EOD!AJ41</f>
        <v>57.92</v>
      </c>
      <c r="N41">
        <f t="shared" si="0"/>
        <v>216.74</v>
      </c>
      <c r="O41" s="112">
        <f t="shared" si="1"/>
        <v>0</v>
      </c>
      <c r="P41">
        <v>82.89</v>
      </c>
      <c r="Q41">
        <v>47.93</v>
      </c>
      <c r="R41">
        <v>5</v>
      </c>
      <c r="S41">
        <v>23</v>
      </c>
      <c r="T41">
        <v>57.92</v>
      </c>
      <c r="U41" s="114">
        <f t="shared" si="2"/>
        <v>216.74</v>
      </c>
      <c r="V41" s="112">
        <f t="shared" si="3"/>
        <v>0</v>
      </c>
      <c r="Y41">
        <f>BAWANA!AW41+BAWANA!AX41</f>
        <v>26.63</v>
      </c>
      <c r="Z41">
        <f>BAWANA!BD41+BAWANA!BE41</f>
        <v>26.63</v>
      </c>
      <c r="AA41">
        <f>BAWANA!X41+BAWANA!Y41</f>
        <v>26.63</v>
      </c>
      <c r="AB41">
        <f>BAWANA!AE41+BAWANA!AF41</f>
        <v>26.63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216.74</v>
      </c>
      <c r="E42">
        <f>BAWANA!AM42</f>
        <v>0</v>
      </c>
      <c r="F42">
        <f t="shared" si="4"/>
        <v>256</v>
      </c>
      <c r="G42">
        <f t="shared" si="5"/>
        <v>216.74</v>
      </c>
      <c r="H42" s="112"/>
      <c r="I42">
        <f>BRPL_EOD!AI42+BRPL_EOD!AJ42</f>
        <v>82.89</v>
      </c>
      <c r="J42">
        <f>BYPL_EOD!AI42+BYPL_EOD!AJ42</f>
        <v>47.93</v>
      </c>
      <c r="K42">
        <f>MES_EOD!AI42+MES_EOD!AJ42</f>
        <v>5</v>
      </c>
      <c r="L42">
        <f>NDMC_EOD!AI42+NDMC_EOD!AJ42</f>
        <v>23</v>
      </c>
      <c r="M42">
        <f>TPDDL_EOD!AI42+TPDDL_EOD!AJ42</f>
        <v>57.92</v>
      </c>
      <c r="N42">
        <f t="shared" si="0"/>
        <v>216.74</v>
      </c>
      <c r="O42" s="112">
        <f t="shared" si="1"/>
        <v>0</v>
      </c>
      <c r="P42">
        <v>82.89</v>
      </c>
      <c r="Q42">
        <v>47.93</v>
      </c>
      <c r="R42">
        <v>5</v>
      </c>
      <c r="S42">
        <v>23</v>
      </c>
      <c r="T42">
        <v>57.92</v>
      </c>
      <c r="U42" s="114">
        <f t="shared" si="2"/>
        <v>216.74</v>
      </c>
      <c r="V42" s="112">
        <f t="shared" si="3"/>
        <v>0</v>
      </c>
      <c r="Y42">
        <f>BAWANA!AW42+BAWANA!AX42</f>
        <v>26.63</v>
      </c>
      <c r="Z42">
        <f>BAWANA!BD42+BAWANA!BE42</f>
        <v>26.63</v>
      </c>
      <c r="AA42">
        <f>BAWANA!X42+BAWANA!Y42</f>
        <v>26.63</v>
      </c>
      <c r="AB42">
        <f>BAWANA!AE42+BAWANA!AF42</f>
        <v>26.63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216.74</v>
      </c>
      <c r="E43">
        <f>BAWANA!AM43</f>
        <v>0</v>
      </c>
      <c r="F43">
        <f t="shared" si="4"/>
        <v>256</v>
      </c>
      <c r="G43">
        <f t="shared" si="5"/>
        <v>216.74</v>
      </c>
      <c r="H43" s="112"/>
      <c r="I43">
        <f>BRPL_EOD!AI43+BRPL_EOD!AJ43</f>
        <v>82.89</v>
      </c>
      <c r="J43">
        <f>BYPL_EOD!AI43+BYPL_EOD!AJ43</f>
        <v>47.93</v>
      </c>
      <c r="K43">
        <f>MES_EOD!AI43+MES_EOD!AJ43</f>
        <v>5</v>
      </c>
      <c r="L43">
        <f>NDMC_EOD!AI43+NDMC_EOD!AJ43</f>
        <v>23</v>
      </c>
      <c r="M43">
        <f>TPDDL_EOD!AI43+TPDDL_EOD!AJ43</f>
        <v>57.92</v>
      </c>
      <c r="N43">
        <f t="shared" si="0"/>
        <v>216.74</v>
      </c>
      <c r="O43" s="112">
        <f t="shared" si="1"/>
        <v>0</v>
      </c>
      <c r="P43">
        <v>82.89</v>
      </c>
      <c r="Q43">
        <v>47.93</v>
      </c>
      <c r="R43">
        <v>5</v>
      </c>
      <c r="S43">
        <v>23</v>
      </c>
      <c r="T43">
        <v>57.92</v>
      </c>
      <c r="U43" s="114">
        <f t="shared" si="2"/>
        <v>216.74</v>
      </c>
      <c r="V43" s="112">
        <f t="shared" si="3"/>
        <v>0</v>
      </c>
      <c r="Y43">
        <f>BAWANA!AW43+BAWANA!AX43</f>
        <v>26.63</v>
      </c>
      <c r="Z43">
        <f>BAWANA!BD43+BAWANA!BE43</f>
        <v>26.63</v>
      </c>
      <c r="AA43">
        <f>BAWANA!X43+BAWANA!Y43</f>
        <v>26.63</v>
      </c>
      <c r="AB43">
        <f>BAWANA!AE43+BAWANA!AF43</f>
        <v>26.63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216.74</v>
      </c>
      <c r="E44">
        <f>BAWANA!AM44</f>
        <v>0</v>
      </c>
      <c r="F44">
        <f t="shared" si="4"/>
        <v>256</v>
      </c>
      <c r="G44">
        <f t="shared" si="5"/>
        <v>216.74</v>
      </c>
      <c r="H44" s="112"/>
      <c r="I44">
        <f>BRPL_EOD!AI44+BRPL_EOD!AJ44</f>
        <v>82.89</v>
      </c>
      <c r="J44">
        <f>BYPL_EOD!AI44+BYPL_EOD!AJ44</f>
        <v>47.93</v>
      </c>
      <c r="K44">
        <f>MES_EOD!AI44+MES_EOD!AJ44</f>
        <v>5</v>
      </c>
      <c r="L44">
        <f>NDMC_EOD!AI44+NDMC_EOD!AJ44</f>
        <v>23</v>
      </c>
      <c r="M44">
        <f>TPDDL_EOD!AI44+TPDDL_EOD!AJ44</f>
        <v>57.92</v>
      </c>
      <c r="N44">
        <f t="shared" si="0"/>
        <v>216.74</v>
      </c>
      <c r="O44" s="112">
        <f t="shared" si="1"/>
        <v>0</v>
      </c>
      <c r="P44">
        <v>82.89</v>
      </c>
      <c r="Q44">
        <v>47.93</v>
      </c>
      <c r="R44">
        <v>5</v>
      </c>
      <c r="S44">
        <v>23</v>
      </c>
      <c r="T44">
        <v>57.92</v>
      </c>
      <c r="U44" s="114">
        <f t="shared" si="2"/>
        <v>216.74</v>
      </c>
      <c r="V44" s="112">
        <f t="shared" si="3"/>
        <v>0</v>
      </c>
      <c r="Y44">
        <f>BAWANA!AW44+BAWANA!AX44</f>
        <v>26.63</v>
      </c>
      <c r="Z44">
        <f>BAWANA!BD44+BAWANA!BE44</f>
        <v>26.63</v>
      </c>
      <c r="AA44">
        <f>BAWANA!X44+BAWANA!Y44</f>
        <v>26.63</v>
      </c>
      <c r="AB44">
        <f>BAWANA!AE44+BAWANA!AF44</f>
        <v>26.63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216.74</v>
      </c>
      <c r="E45">
        <f>BAWANA!AM45</f>
        <v>0</v>
      </c>
      <c r="F45">
        <f t="shared" si="4"/>
        <v>256</v>
      </c>
      <c r="G45">
        <f t="shared" si="5"/>
        <v>216.74</v>
      </c>
      <c r="H45" s="112"/>
      <c r="I45">
        <f>BRPL_EOD!AI45+BRPL_EOD!AJ45</f>
        <v>82.89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57.92</v>
      </c>
      <c r="N45">
        <f t="shared" si="0"/>
        <v>216.74</v>
      </c>
      <c r="O45" s="112">
        <f t="shared" si="1"/>
        <v>0</v>
      </c>
      <c r="P45">
        <v>82.89</v>
      </c>
      <c r="Q45">
        <v>47.93</v>
      </c>
      <c r="R45">
        <v>5</v>
      </c>
      <c r="S45">
        <v>23</v>
      </c>
      <c r="T45">
        <v>57.92</v>
      </c>
      <c r="U45" s="114">
        <f t="shared" si="2"/>
        <v>216.74</v>
      </c>
      <c r="V45" s="112">
        <f t="shared" si="3"/>
        <v>0</v>
      </c>
      <c r="Y45">
        <f>BAWANA!AW45+BAWANA!AX45</f>
        <v>26.63</v>
      </c>
      <c r="Z45">
        <f>BAWANA!BD45+BAWANA!BE45</f>
        <v>26.63</v>
      </c>
      <c r="AA45">
        <f>BAWANA!X45+BAWANA!Y45</f>
        <v>26.63</v>
      </c>
      <c r="AB45">
        <f>BAWANA!AE45+BAWANA!AF45</f>
        <v>26.63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216.74</v>
      </c>
      <c r="E46">
        <f>BAWANA!AM46</f>
        <v>0</v>
      </c>
      <c r="F46">
        <f t="shared" si="4"/>
        <v>256</v>
      </c>
      <c r="G46">
        <f t="shared" si="5"/>
        <v>216.74</v>
      </c>
      <c r="H46" s="112"/>
      <c r="I46">
        <f>BRPL_EOD!AI46+BRPL_EOD!AJ46</f>
        <v>82.89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57.92</v>
      </c>
      <c r="N46">
        <f t="shared" si="0"/>
        <v>216.74</v>
      </c>
      <c r="O46" s="112">
        <f t="shared" si="1"/>
        <v>0</v>
      </c>
      <c r="P46">
        <v>82.89</v>
      </c>
      <c r="Q46">
        <v>47.93</v>
      </c>
      <c r="R46">
        <v>5</v>
      </c>
      <c r="S46">
        <v>23</v>
      </c>
      <c r="T46">
        <v>57.92</v>
      </c>
      <c r="U46" s="114">
        <f t="shared" si="2"/>
        <v>216.74</v>
      </c>
      <c r="V46" s="112">
        <f t="shared" si="3"/>
        <v>0</v>
      </c>
      <c r="Y46">
        <f>BAWANA!AW46+BAWANA!AX46</f>
        <v>26.63</v>
      </c>
      <c r="Z46">
        <f>BAWANA!BD46+BAWANA!BE46</f>
        <v>26.63</v>
      </c>
      <c r="AA46">
        <f>BAWANA!X46+BAWANA!Y46</f>
        <v>26.63</v>
      </c>
      <c r="AB46">
        <f>BAWANA!AE46+BAWANA!AF46</f>
        <v>26.63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223.34000000000003</v>
      </c>
      <c r="E47">
        <f>BAWANA!AM47</f>
        <v>0</v>
      </c>
      <c r="F47">
        <f t="shared" si="4"/>
        <v>256</v>
      </c>
      <c r="G47">
        <f t="shared" si="5"/>
        <v>223.34000000000003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50.74</v>
      </c>
      <c r="N47">
        <f t="shared" si="0"/>
        <v>223.35000000000002</v>
      </c>
      <c r="O47" s="112">
        <f t="shared" si="1"/>
        <v>-9.9999999999909051E-3</v>
      </c>
      <c r="P47">
        <v>99.605540183568394</v>
      </c>
      <c r="Q47">
        <v>44.997985224983211</v>
      </c>
      <c r="R47">
        <v>4.9997761361092454</v>
      </c>
      <c r="S47">
        <v>22.998970226102532</v>
      </c>
      <c r="T47">
        <v>50.73772822923663</v>
      </c>
      <c r="U47" s="114">
        <f t="shared" si="2"/>
        <v>223.34</v>
      </c>
      <c r="V47" s="112">
        <f t="shared" si="3"/>
        <v>0</v>
      </c>
      <c r="Y47">
        <f>BAWANA!AW47+BAWANA!AX47</f>
        <v>23.33</v>
      </c>
      <c r="Z47">
        <f>BAWANA!BD47+BAWANA!BE47</f>
        <v>23.33</v>
      </c>
      <c r="AA47">
        <f>BAWANA!X47+BAWANA!Y47</f>
        <v>23.33</v>
      </c>
      <c r="AB47">
        <f>BAWANA!AE47+BAWANA!AF47</f>
        <v>23.33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223.34000000000003</v>
      </c>
      <c r="E48">
        <f>BAWANA!AM48</f>
        <v>0</v>
      </c>
      <c r="F48">
        <f t="shared" si="4"/>
        <v>256</v>
      </c>
      <c r="G48">
        <f t="shared" si="5"/>
        <v>223.34000000000003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</v>
      </c>
      <c r="L48">
        <f>NDMC_EOD!AI48+NDMC_EOD!AJ48</f>
        <v>23</v>
      </c>
      <c r="M48">
        <f>TPDDL_EOD!AI48+TPDDL_EOD!AJ48</f>
        <v>50.74</v>
      </c>
      <c r="N48">
        <f t="shared" si="0"/>
        <v>223.35000000000002</v>
      </c>
      <c r="O48" s="112">
        <f t="shared" si="1"/>
        <v>-9.9999999999909051E-3</v>
      </c>
      <c r="P48">
        <v>99.605540183568394</v>
      </c>
      <c r="Q48">
        <v>44.997985224983211</v>
      </c>
      <c r="R48">
        <v>4.9997761361092454</v>
      </c>
      <c r="S48">
        <v>22.998970226102532</v>
      </c>
      <c r="T48">
        <v>50.73772822923663</v>
      </c>
      <c r="U48" s="114">
        <f t="shared" si="2"/>
        <v>223.34</v>
      </c>
      <c r="V48" s="112">
        <f t="shared" si="3"/>
        <v>0</v>
      </c>
      <c r="Y48">
        <f>BAWANA!AW48+BAWANA!AX48</f>
        <v>23.33</v>
      </c>
      <c r="Z48">
        <f>BAWANA!BD48+BAWANA!BE48</f>
        <v>23.33</v>
      </c>
      <c r="AA48">
        <f>BAWANA!X48+BAWANA!Y48</f>
        <v>23.33</v>
      </c>
      <c r="AB48">
        <f>BAWANA!AE48+BAWANA!AF48</f>
        <v>23.33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223.34000000000003</v>
      </c>
      <c r="E49">
        <f>BAWANA!AM49</f>
        <v>0</v>
      </c>
      <c r="F49">
        <f t="shared" si="4"/>
        <v>256</v>
      </c>
      <c r="G49">
        <f t="shared" si="5"/>
        <v>223.34000000000003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</v>
      </c>
      <c r="L49">
        <f>NDMC_EOD!AI49+NDMC_EOD!AJ49</f>
        <v>23</v>
      </c>
      <c r="M49">
        <f>TPDDL_EOD!AI49+TPDDL_EOD!AJ49</f>
        <v>50.74</v>
      </c>
      <c r="N49">
        <f t="shared" si="0"/>
        <v>223.35000000000002</v>
      </c>
      <c r="O49" s="112">
        <f t="shared" si="1"/>
        <v>-9.9999999999909051E-3</v>
      </c>
      <c r="P49">
        <v>99.605540183568394</v>
      </c>
      <c r="Q49">
        <v>44.997985224983211</v>
      </c>
      <c r="R49">
        <v>4.9997761361092454</v>
      </c>
      <c r="S49">
        <v>22.998970226102532</v>
      </c>
      <c r="T49">
        <v>50.73772822923663</v>
      </c>
      <c r="U49" s="114">
        <f t="shared" si="2"/>
        <v>223.34</v>
      </c>
      <c r="V49" s="112">
        <f t="shared" si="3"/>
        <v>0</v>
      </c>
      <c r="Y49">
        <f>BAWANA!AW49+BAWANA!AX49</f>
        <v>23.33</v>
      </c>
      <c r="Z49">
        <f>BAWANA!BD49+BAWANA!BE49</f>
        <v>23.33</v>
      </c>
      <c r="AA49">
        <f>BAWANA!X49+BAWANA!Y49</f>
        <v>23.33</v>
      </c>
      <c r="AB49">
        <f>BAWANA!AE49+BAWANA!AF49</f>
        <v>23.33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223.34000000000003</v>
      </c>
      <c r="E50">
        <f>BAWANA!AM50</f>
        <v>0</v>
      </c>
      <c r="F50">
        <f t="shared" si="4"/>
        <v>256</v>
      </c>
      <c r="G50">
        <f t="shared" si="5"/>
        <v>223.34000000000003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</v>
      </c>
      <c r="L50">
        <f>NDMC_EOD!AI50+NDMC_EOD!AJ50</f>
        <v>23</v>
      </c>
      <c r="M50">
        <f>TPDDL_EOD!AI50+TPDDL_EOD!AJ50</f>
        <v>50.74</v>
      </c>
      <c r="N50">
        <f t="shared" si="0"/>
        <v>223.35000000000002</v>
      </c>
      <c r="O50" s="112">
        <f t="shared" si="1"/>
        <v>-9.9999999999909051E-3</v>
      </c>
      <c r="P50">
        <v>99.605540183568394</v>
      </c>
      <c r="Q50">
        <v>44.997985224983211</v>
      </c>
      <c r="R50">
        <v>4.9997761361092454</v>
      </c>
      <c r="S50">
        <v>22.998970226102532</v>
      </c>
      <c r="T50">
        <v>50.73772822923663</v>
      </c>
      <c r="U50" s="114">
        <f t="shared" si="2"/>
        <v>223.34</v>
      </c>
      <c r="V50" s="112">
        <f t="shared" si="3"/>
        <v>0</v>
      </c>
      <c r="Y50">
        <f>BAWANA!AW50+BAWANA!AX50</f>
        <v>23.33</v>
      </c>
      <c r="Z50">
        <f>BAWANA!BD50+BAWANA!BE50</f>
        <v>23.33</v>
      </c>
      <c r="AA50">
        <f>BAWANA!X50+BAWANA!Y50</f>
        <v>23.33</v>
      </c>
      <c r="AB50">
        <f>BAWANA!AE50+BAWANA!AF50</f>
        <v>23.33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221.44</v>
      </c>
      <c r="E51">
        <f>BAWANA!AM51</f>
        <v>0</v>
      </c>
      <c r="F51">
        <f t="shared" si="4"/>
        <v>256</v>
      </c>
      <c r="G51">
        <f t="shared" si="5"/>
        <v>221.44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52.82</v>
      </c>
      <c r="N51">
        <f t="shared" si="0"/>
        <v>221.43</v>
      </c>
      <c r="O51" s="112">
        <f t="shared" si="1"/>
        <v>9.9999999999909051E-3</v>
      </c>
      <c r="P51">
        <v>99.61449848710653</v>
      </c>
      <c r="Q51">
        <v>45.002032244953256</v>
      </c>
      <c r="R51">
        <v>5.0002258049948063</v>
      </c>
      <c r="S51">
        <v>19.000858058980263</v>
      </c>
      <c r="T51">
        <v>52.822385403965136</v>
      </c>
      <c r="U51" s="114">
        <f t="shared" si="2"/>
        <v>221.44000000000003</v>
      </c>
      <c r="V51" s="112">
        <f t="shared" si="3"/>
        <v>0</v>
      </c>
      <c r="Y51">
        <f>BAWANA!AW51+BAWANA!AX51</f>
        <v>24.28</v>
      </c>
      <c r="Z51">
        <f>BAWANA!BD51+BAWANA!BE51</f>
        <v>24.28</v>
      </c>
      <c r="AA51">
        <f>BAWANA!X51+BAWANA!Y51</f>
        <v>24.28</v>
      </c>
      <c r="AB51">
        <f>BAWANA!AE51+BAWANA!AF51</f>
        <v>24.28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221.44</v>
      </c>
      <c r="E52">
        <f>BAWANA!AM52</f>
        <v>0</v>
      </c>
      <c r="F52">
        <f t="shared" si="4"/>
        <v>256</v>
      </c>
      <c r="G52">
        <f t="shared" si="5"/>
        <v>221.44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52.82</v>
      </c>
      <c r="N52">
        <f t="shared" si="0"/>
        <v>221.43</v>
      </c>
      <c r="O52" s="112">
        <f t="shared" si="1"/>
        <v>9.9999999999909051E-3</v>
      </c>
      <c r="P52">
        <v>99.61449848710653</v>
      </c>
      <c r="Q52">
        <v>45.002032244953256</v>
      </c>
      <c r="R52">
        <v>5.0002258049948063</v>
      </c>
      <c r="S52">
        <v>19.000858058980263</v>
      </c>
      <c r="T52">
        <v>52.822385403965136</v>
      </c>
      <c r="U52" s="114">
        <f t="shared" si="2"/>
        <v>221.44000000000003</v>
      </c>
      <c r="V52" s="112">
        <f t="shared" si="3"/>
        <v>0</v>
      </c>
      <c r="Y52">
        <f>BAWANA!AW52+BAWANA!AX52</f>
        <v>24.28</v>
      </c>
      <c r="Z52">
        <f>BAWANA!BD52+BAWANA!BE52</f>
        <v>24.28</v>
      </c>
      <c r="AA52">
        <f>BAWANA!X52+BAWANA!Y52</f>
        <v>24.28</v>
      </c>
      <c r="AB52">
        <f>BAWANA!AE52+BAWANA!AF52</f>
        <v>24.28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221.44</v>
      </c>
      <c r="E73">
        <f>BAWANA!AM73</f>
        <v>0</v>
      </c>
      <c r="F73">
        <f t="shared" si="11"/>
        <v>256</v>
      </c>
      <c r="G73">
        <f t="shared" si="12"/>
        <v>221.44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52.82</v>
      </c>
      <c r="N73">
        <f t="shared" si="7"/>
        <v>221.43</v>
      </c>
      <c r="O73" s="112">
        <f t="shared" si="8"/>
        <v>9.9999999999909051E-3</v>
      </c>
      <c r="P73">
        <v>99.61449848710653</v>
      </c>
      <c r="Q73">
        <v>45.002032244953256</v>
      </c>
      <c r="R73">
        <v>5.0002258049948063</v>
      </c>
      <c r="S73">
        <v>19.000858058980263</v>
      </c>
      <c r="T73">
        <v>52.822385403965136</v>
      </c>
      <c r="U73" s="114">
        <f t="shared" si="9"/>
        <v>221.44000000000003</v>
      </c>
      <c r="V73" s="112">
        <f t="shared" si="10"/>
        <v>0</v>
      </c>
      <c r="Y73">
        <f>BAWANA!AW73+BAWANA!AX73</f>
        <v>24.28</v>
      </c>
      <c r="Z73">
        <f>BAWANA!BD73+BAWANA!BE73</f>
        <v>24.28</v>
      </c>
      <c r="AA73">
        <f>BAWANA!X73+BAWANA!Y73</f>
        <v>24.28</v>
      </c>
      <c r="AB73">
        <f>BAWANA!AE73+BAWANA!AF73</f>
        <v>24.28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221.44</v>
      </c>
      <c r="E74">
        <f>BAWANA!AM74</f>
        <v>0</v>
      </c>
      <c r="F74">
        <f t="shared" si="11"/>
        <v>256</v>
      </c>
      <c r="G74">
        <f t="shared" si="12"/>
        <v>221.44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52.82</v>
      </c>
      <c r="N74">
        <f t="shared" si="7"/>
        <v>221.43</v>
      </c>
      <c r="O74" s="112">
        <f t="shared" si="8"/>
        <v>9.9999999999909051E-3</v>
      </c>
      <c r="P74">
        <v>99.61449848710653</v>
      </c>
      <c r="Q74">
        <v>45.002032244953256</v>
      </c>
      <c r="R74">
        <v>5.0002258049948063</v>
      </c>
      <c r="S74">
        <v>19.000858058980263</v>
      </c>
      <c r="T74">
        <v>52.822385403965136</v>
      </c>
      <c r="U74" s="114">
        <f t="shared" si="9"/>
        <v>221.44000000000003</v>
      </c>
      <c r="V74" s="112">
        <f t="shared" si="10"/>
        <v>0</v>
      </c>
      <c r="Y74">
        <f>BAWANA!AW74+BAWANA!AX74</f>
        <v>24.28</v>
      </c>
      <c r="Z74">
        <f>BAWANA!BD74+BAWANA!BE74</f>
        <v>24.28</v>
      </c>
      <c r="AA74">
        <f>BAWANA!X74+BAWANA!Y74</f>
        <v>24.28</v>
      </c>
      <c r="AB74">
        <f>BAWANA!AE74+BAWANA!AF74</f>
        <v>24.28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221.44</v>
      </c>
      <c r="E75">
        <f>BAWANA!AM75</f>
        <v>0</v>
      </c>
      <c r="F75">
        <f t="shared" si="11"/>
        <v>256</v>
      </c>
      <c r="G75">
        <f t="shared" si="12"/>
        <v>221.44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52.82</v>
      </c>
      <c r="N75">
        <f t="shared" si="7"/>
        <v>221.43</v>
      </c>
      <c r="O75" s="112">
        <f t="shared" si="8"/>
        <v>9.9999999999909051E-3</v>
      </c>
      <c r="P75">
        <v>99.61449848710653</v>
      </c>
      <c r="Q75">
        <v>45.002032244953256</v>
      </c>
      <c r="R75">
        <v>5.0002258049948063</v>
      </c>
      <c r="S75">
        <v>19.000858058980263</v>
      </c>
      <c r="T75">
        <v>52.822385403965136</v>
      </c>
      <c r="U75" s="114">
        <f t="shared" si="9"/>
        <v>221.44000000000003</v>
      </c>
      <c r="V75" s="112">
        <f t="shared" si="10"/>
        <v>0</v>
      </c>
      <c r="Y75">
        <f>BAWANA!AW75+BAWANA!AX75</f>
        <v>24.28</v>
      </c>
      <c r="Z75">
        <f>BAWANA!BD75+BAWANA!BE75</f>
        <v>24.28</v>
      </c>
      <c r="AA75">
        <f>BAWANA!X75+BAWANA!Y75</f>
        <v>24.28</v>
      </c>
      <c r="AB75">
        <f>BAWANA!AE75+BAWANA!AF75</f>
        <v>24.28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221.44</v>
      </c>
      <c r="E76">
        <f>BAWANA!AM76</f>
        <v>0</v>
      </c>
      <c r="F76">
        <f t="shared" si="11"/>
        <v>256</v>
      </c>
      <c r="G76">
        <f t="shared" si="12"/>
        <v>221.44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19</v>
      </c>
      <c r="M76">
        <f>TPDDL_EOD!AI76+TPDDL_EOD!AJ76</f>
        <v>52.82</v>
      </c>
      <c r="N76">
        <f t="shared" si="7"/>
        <v>221.43</v>
      </c>
      <c r="O76" s="112">
        <f t="shared" si="8"/>
        <v>9.9999999999909051E-3</v>
      </c>
      <c r="P76">
        <v>99.61449848710653</v>
      </c>
      <c r="Q76">
        <v>45.002032244953256</v>
      </c>
      <c r="R76">
        <v>5.0002258049948063</v>
      </c>
      <c r="S76">
        <v>19.000858058980263</v>
      </c>
      <c r="T76">
        <v>52.822385403965136</v>
      </c>
      <c r="U76" s="114">
        <f t="shared" si="9"/>
        <v>221.44000000000003</v>
      </c>
      <c r="V76" s="112">
        <f t="shared" si="10"/>
        <v>0</v>
      </c>
      <c r="Y76">
        <f>BAWANA!AW76+BAWANA!AX76</f>
        <v>24.28</v>
      </c>
      <c r="Z76">
        <f>BAWANA!BD76+BAWANA!BE76</f>
        <v>24.28</v>
      </c>
      <c r="AA76">
        <f>BAWANA!X76+BAWANA!Y76</f>
        <v>24.28</v>
      </c>
      <c r="AB76">
        <f>BAWANA!AE76+BAWANA!AF76</f>
        <v>24.28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5.2085900000000036</v>
      </c>
      <c r="E99" s="114">
        <f t="shared" si="14"/>
        <v>0</v>
      </c>
      <c r="F99" s="114">
        <f t="shared" si="14"/>
        <v>6.1440000000000001</v>
      </c>
      <c r="G99" s="114">
        <f t="shared" si="14"/>
        <v>5.2085900000000036</v>
      </c>
      <c r="H99" s="114"/>
      <c r="I99" s="114">
        <f t="shared" si="14"/>
        <v>2.0428025000000041</v>
      </c>
      <c r="J99" s="114">
        <f t="shared" si="14"/>
        <v>1.1516925000000018</v>
      </c>
      <c r="K99" s="114">
        <f t="shared" si="14"/>
        <v>0.12</v>
      </c>
      <c r="L99" s="114">
        <f t="shared" si="14"/>
        <v>0.51124500000000062</v>
      </c>
      <c r="M99" s="114">
        <f t="shared" si="14"/>
        <v>1.3827400000000005</v>
      </c>
      <c r="N99" s="114">
        <f t="shared" si="14"/>
        <v>5.2084799999999927</v>
      </c>
      <c r="O99" s="114">
        <f t="shared" si="14"/>
        <v>1.0999999999960153E-4</v>
      </c>
      <c r="P99" s="114">
        <f t="shared" si="14"/>
        <v>2.0428456290789883</v>
      </c>
      <c r="Q99" s="114">
        <f t="shared" si="14"/>
        <v>1.1517171526378278</v>
      </c>
      <c r="R99" s="114">
        <f t="shared" si="14"/>
        <v>0.12000254528663648</v>
      </c>
      <c r="S99" s="114">
        <f t="shared" si="14"/>
        <v>0.51125482839924508</v>
      </c>
      <c r="T99" s="114">
        <f t="shared" si="14"/>
        <v>1.382769844597304</v>
      </c>
      <c r="U99" s="114">
        <f t="shared" si="14"/>
        <v>5.2085900000000036</v>
      </c>
      <c r="V99" s="114">
        <f t="shared" si="10"/>
        <v>0</v>
      </c>
      <c r="Y99" s="114">
        <f>SUM(Y3:Y98)/4000</f>
        <v>0.63570499999999897</v>
      </c>
      <c r="Z99" s="114">
        <f t="shared" ref="Z99:AD99" si="15">SUM(Z3:Z98)/4000</f>
        <v>0.63570499999999897</v>
      </c>
      <c r="AA99" s="114">
        <f t="shared" si="15"/>
        <v>0.63570499999999897</v>
      </c>
      <c r="AB99" s="114">
        <f t="shared" si="15"/>
        <v>0.63570499999999897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43.68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67.951999999999998</v>
      </c>
      <c r="K3">
        <v>679.49316799999997</v>
      </c>
      <c r="L3">
        <v>653.15250000000003</v>
      </c>
      <c r="M3">
        <v>92</v>
      </c>
      <c r="N3">
        <v>118.125</v>
      </c>
      <c r="O3">
        <v>59.359499999999997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42.227080000000001</v>
      </c>
      <c r="AB3">
        <v>39.510120000000001</v>
      </c>
      <c r="AC3">
        <v>29.062808</v>
      </c>
      <c r="AD3">
        <v>0</v>
      </c>
      <c r="AE3">
        <v>0</v>
      </c>
      <c r="AF3">
        <v>8.3810000000000002</v>
      </c>
      <c r="AG3">
        <v>43.253999999999998</v>
      </c>
      <c r="AH3">
        <v>0</v>
      </c>
      <c r="AI3">
        <v>0</v>
      </c>
      <c r="AJ3">
        <v>0</v>
      </c>
      <c r="AK3">
        <v>53.678699999999999</v>
      </c>
      <c r="AL3">
        <v>54.613999999999997</v>
      </c>
      <c r="AM3">
        <v>16.262599999999999</v>
      </c>
      <c r="AN3">
        <v>0.65042</v>
      </c>
      <c r="AO3">
        <v>0</v>
      </c>
      <c r="AP3">
        <v>0</v>
      </c>
      <c r="AQ3">
        <v>0</v>
      </c>
      <c r="AR3">
        <v>4.4160000000000004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2967.6586490000004</v>
      </c>
    </row>
    <row r="4" spans="1:121">
      <c r="A4" t="s">
        <v>46</v>
      </c>
      <c r="B4">
        <v>0</v>
      </c>
      <c r="C4">
        <v>0</v>
      </c>
      <c r="D4">
        <v>43.68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67.951999999999998</v>
      </c>
      <c r="K4">
        <v>679.49316799999997</v>
      </c>
      <c r="L4">
        <v>653.15250000000003</v>
      </c>
      <c r="M4">
        <v>92</v>
      </c>
      <c r="N4">
        <v>118.125</v>
      </c>
      <c r="O4">
        <v>59.359499999999997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42.227080000000001</v>
      </c>
      <c r="AB4">
        <v>39.510120000000001</v>
      </c>
      <c r="AC4">
        <v>29.062808</v>
      </c>
      <c r="AD4">
        <v>0</v>
      </c>
      <c r="AE4">
        <v>0</v>
      </c>
      <c r="AF4">
        <v>8.3810000000000002</v>
      </c>
      <c r="AG4">
        <v>43.253999999999998</v>
      </c>
      <c r="AH4">
        <v>0</v>
      </c>
      <c r="AI4">
        <v>0</v>
      </c>
      <c r="AJ4">
        <v>0</v>
      </c>
      <c r="AK4">
        <v>53.678699999999999</v>
      </c>
      <c r="AL4">
        <v>54.613999999999997</v>
      </c>
      <c r="AM4">
        <v>16.262599999999999</v>
      </c>
      <c r="AN4">
        <v>0.65042</v>
      </c>
      <c r="AO4">
        <v>0</v>
      </c>
      <c r="AP4">
        <v>5.3802000000000003</v>
      </c>
      <c r="AQ4">
        <v>0</v>
      </c>
      <c r="AR4">
        <v>4.4160000000000004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2973.0388490000005</v>
      </c>
    </row>
    <row r="5" spans="1:121">
      <c r="A5" t="s">
        <v>47</v>
      </c>
      <c r="B5">
        <v>0</v>
      </c>
      <c r="C5">
        <v>0</v>
      </c>
      <c r="D5">
        <v>43.68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67.951999999999998</v>
      </c>
      <c r="K5">
        <v>679.49316799999997</v>
      </c>
      <c r="L5">
        <v>653.15250000000003</v>
      </c>
      <c r="M5">
        <v>92</v>
      </c>
      <c r="N5">
        <v>118.125</v>
      </c>
      <c r="O5">
        <v>59.359499999999997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42.227080000000001</v>
      </c>
      <c r="AB5">
        <v>39.510120000000001</v>
      </c>
      <c r="AC5">
        <v>29.062808</v>
      </c>
      <c r="AD5">
        <v>0</v>
      </c>
      <c r="AE5">
        <v>0</v>
      </c>
      <c r="AF5">
        <v>8.3810000000000002</v>
      </c>
      <c r="AG5">
        <v>43.253999999999998</v>
      </c>
      <c r="AH5">
        <v>0</v>
      </c>
      <c r="AI5">
        <v>0</v>
      </c>
      <c r="AJ5">
        <v>0</v>
      </c>
      <c r="AK5">
        <v>53.678699999999999</v>
      </c>
      <c r="AL5">
        <v>54.613999999999997</v>
      </c>
      <c r="AM5">
        <v>16.262599999999999</v>
      </c>
      <c r="AN5">
        <v>0.65042</v>
      </c>
      <c r="AO5">
        <v>0</v>
      </c>
      <c r="AP5">
        <v>4.3554000000000004</v>
      </c>
      <c r="AQ5">
        <v>0</v>
      </c>
      <c r="AR5">
        <v>13.247999999999999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2980.8460490000002</v>
      </c>
    </row>
    <row r="6" spans="1:121">
      <c r="A6" t="s">
        <v>48</v>
      </c>
      <c r="B6">
        <v>0</v>
      </c>
      <c r="C6">
        <v>0</v>
      </c>
      <c r="D6">
        <v>43.68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67.951999999999998</v>
      </c>
      <c r="K6">
        <v>679.49316799999997</v>
      </c>
      <c r="L6">
        <v>653.15250000000003</v>
      </c>
      <c r="M6">
        <v>92</v>
      </c>
      <c r="N6">
        <v>118.125</v>
      </c>
      <c r="O6">
        <v>59.359499999999997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42.227080000000001</v>
      </c>
      <c r="AB6">
        <v>39.510120000000001</v>
      </c>
      <c r="AC6">
        <v>29.062808</v>
      </c>
      <c r="AD6">
        <v>0</v>
      </c>
      <c r="AE6">
        <v>0</v>
      </c>
      <c r="AF6">
        <v>8.3810000000000002</v>
      </c>
      <c r="AG6">
        <v>43.253999999999998</v>
      </c>
      <c r="AH6">
        <v>0</v>
      </c>
      <c r="AI6">
        <v>0</v>
      </c>
      <c r="AJ6">
        <v>0</v>
      </c>
      <c r="AK6">
        <v>53.678699999999999</v>
      </c>
      <c r="AL6">
        <v>54.613999999999997</v>
      </c>
      <c r="AM6">
        <v>16.262599999999999</v>
      </c>
      <c r="AN6">
        <v>0.65042</v>
      </c>
      <c r="AO6">
        <v>0</v>
      </c>
      <c r="AP6">
        <v>4.3554000000000004</v>
      </c>
      <c r="AQ6">
        <v>0</v>
      </c>
      <c r="AR6">
        <v>41.951999999999998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3009.5500490000004</v>
      </c>
    </row>
    <row r="7" spans="1:121">
      <c r="A7" t="s">
        <v>49</v>
      </c>
      <c r="B7">
        <v>0</v>
      </c>
      <c r="C7">
        <v>0</v>
      </c>
      <c r="D7">
        <v>43.68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67.951999999999998</v>
      </c>
      <c r="K7">
        <v>679.49316799999997</v>
      </c>
      <c r="L7">
        <v>653.15250000000003</v>
      </c>
      <c r="M7">
        <v>92</v>
      </c>
      <c r="N7">
        <v>118.125</v>
      </c>
      <c r="O7">
        <v>59.359499999999997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42.227080000000001</v>
      </c>
      <c r="AB7">
        <v>39.510120000000001</v>
      </c>
      <c r="AC7">
        <v>19.35568</v>
      </c>
      <c r="AD7">
        <v>0</v>
      </c>
      <c r="AE7">
        <v>0</v>
      </c>
      <c r="AF7">
        <v>8.3810000000000002</v>
      </c>
      <c r="AG7">
        <v>43.253999999999998</v>
      </c>
      <c r="AH7">
        <v>0</v>
      </c>
      <c r="AI7">
        <v>0</v>
      </c>
      <c r="AJ7">
        <v>0</v>
      </c>
      <c r="AK7">
        <v>53.678699999999999</v>
      </c>
      <c r="AL7">
        <v>54.613999999999997</v>
      </c>
      <c r="AM7">
        <v>16.262599999999999</v>
      </c>
      <c r="AN7">
        <v>0.65042</v>
      </c>
      <c r="AO7">
        <v>0</v>
      </c>
      <c r="AP7">
        <v>4.3554000000000004</v>
      </c>
      <c r="AQ7">
        <v>0</v>
      </c>
      <c r="AR7">
        <v>41.951999999999998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3000.4993790000003</v>
      </c>
    </row>
    <row r="8" spans="1:121">
      <c r="A8" t="s">
        <v>50</v>
      </c>
      <c r="B8">
        <v>0</v>
      </c>
      <c r="C8">
        <v>0</v>
      </c>
      <c r="D8">
        <v>43.68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67.951999999999998</v>
      </c>
      <c r="K8">
        <v>679.49316799999997</v>
      </c>
      <c r="L8">
        <v>653.15250000000003</v>
      </c>
      <c r="M8">
        <v>92</v>
      </c>
      <c r="N8">
        <v>118.125</v>
      </c>
      <c r="O8">
        <v>59.359499999999997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42.227080000000001</v>
      </c>
      <c r="AB8">
        <v>39.510120000000001</v>
      </c>
      <c r="AC8">
        <v>19.35568</v>
      </c>
      <c r="AD8">
        <v>0</v>
      </c>
      <c r="AE8">
        <v>0</v>
      </c>
      <c r="AF8">
        <v>8.3810000000000002</v>
      </c>
      <c r="AG8">
        <v>43.253999999999998</v>
      </c>
      <c r="AH8">
        <v>0</v>
      </c>
      <c r="AI8">
        <v>0</v>
      </c>
      <c r="AJ8">
        <v>0</v>
      </c>
      <c r="AK8">
        <v>53.678699999999999</v>
      </c>
      <c r="AL8">
        <v>54.613999999999997</v>
      </c>
      <c r="AM8">
        <v>16.262599999999999</v>
      </c>
      <c r="AN8">
        <v>0.65042</v>
      </c>
      <c r="AO8">
        <v>0</v>
      </c>
      <c r="AP8">
        <v>4.3554000000000004</v>
      </c>
      <c r="AQ8">
        <v>0</v>
      </c>
      <c r="AR8">
        <v>35.328000000000003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2993.8753790000001</v>
      </c>
    </row>
    <row r="9" spans="1:121">
      <c r="A9" t="s">
        <v>51</v>
      </c>
      <c r="B9">
        <v>0</v>
      </c>
      <c r="C9">
        <v>0</v>
      </c>
      <c r="D9">
        <v>43.68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67.951999999999998</v>
      </c>
      <c r="K9">
        <v>679.49316799999997</v>
      </c>
      <c r="L9">
        <v>653.15250000000003</v>
      </c>
      <c r="M9">
        <v>92</v>
      </c>
      <c r="N9">
        <v>118.125</v>
      </c>
      <c r="O9">
        <v>59.359499999999997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42.227080000000001</v>
      </c>
      <c r="AB9">
        <v>39.510120000000001</v>
      </c>
      <c r="AC9">
        <v>19.35568</v>
      </c>
      <c r="AD9">
        <v>0</v>
      </c>
      <c r="AE9">
        <v>16.478852</v>
      </c>
      <c r="AF9">
        <v>8.3810000000000002</v>
      </c>
      <c r="AG9">
        <v>43.253999999999998</v>
      </c>
      <c r="AH9">
        <v>0</v>
      </c>
      <c r="AI9">
        <v>0</v>
      </c>
      <c r="AJ9">
        <v>0</v>
      </c>
      <c r="AK9">
        <v>53.678699999999999</v>
      </c>
      <c r="AL9">
        <v>53.451999999999998</v>
      </c>
      <c r="AM9">
        <v>16.262599999999999</v>
      </c>
      <c r="AN9">
        <v>0.65042</v>
      </c>
      <c r="AO9">
        <v>0</v>
      </c>
      <c r="AP9">
        <v>0</v>
      </c>
      <c r="AQ9">
        <v>0</v>
      </c>
      <c r="AR9">
        <v>35.328000000000003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3004.8368310000005</v>
      </c>
    </row>
    <row r="10" spans="1:121">
      <c r="A10" t="s">
        <v>52</v>
      </c>
      <c r="B10">
        <v>0</v>
      </c>
      <c r="C10">
        <v>0</v>
      </c>
      <c r="D10">
        <v>43.68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67.951999999999998</v>
      </c>
      <c r="K10">
        <v>679.49316799999997</v>
      </c>
      <c r="L10">
        <v>653.15250000000003</v>
      </c>
      <c r="M10">
        <v>92</v>
      </c>
      <c r="N10">
        <v>118.125</v>
      </c>
      <c r="O10">
        <v>59.359499999999997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42.227080000000001</v>
      </c>
      <c r="AB10">
        <v>39.510120000000001</v>
      </c>
      <c r="AC10">
        <v>19.35568</v>
      </c>
      <c r="AD10">
        <v>0</v>
      </c>
      <c r="AE10">
        <v>16.478852</v>
      </c>
      <c r="AF10">
        <v>8.3810000000000002</v>
      </c>
      <c r="AG10">
        <v>43.253999999999998</v>
      </c>
      <c r="AH10">
        <v>0</v>
      </c>
      <c r="AI10">
        <v>0</v>
      </c>
      <c r="AJ10">
        <v>0</v>
      </c>
      <c r="AK10">
        <v>53.678699999999999</v>
      </c>
      <c r="AL10">
        <v>53.451999999999998</v>
      </c>
      <c r="AM10">
        <v>16.262599999999999</v>
      </c>
      <c r="AN10">
        <v>0.65042</v>
      </c>
      <c r="AO10">
        <v>0</v>
      </c>
      <c r="AP10">
        <v>0</v>
      </c>
      <c r="AQ10">
        <v>0</v>
      </c>
      <c r="AR10">
        <v>41.951999999999998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3011.4608310000008</v>
      </c>
    </row>
    <row r="11" spans="1:121">
      <c r="A11" t="s">
        <v>53</v>
      </c>
      <c r="B11">
        <v>0</v>
      </c>
      <c r="C11">
        <v>0</v>
      </c>
      <c r="D11">
        <v>43.68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67.951999999999998</v>
      </c>
      <c r="K11">
        <v>679.49316799999997</v>
      </c>
      <c r="L11">
        <v>653.15250000000003</v>
      </c>
      <c r="M11">
        <v>92</v>
      </c>
      <c r="N11">
        <v>118.125</v>
      </c>
      <c r="O11">
        <v>59.359499999999997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42.227080000000001</v>
      </c>
      <c r="AB11">
        <v>39.510120000000001</v>
      </c>
      <c r="AC11">
        <v>19.35568</v>
      </c>
      <c r="AD11">
        <v>0</v>
      </c>
      <c r="AE11">
        <v>16.478852</v>
      </c>
      <c r="AF11">
        <v>8.3810000000000002</v>
      </c>
      <c r="AG11">
        <v>43.253999999999998</v>
      </c>
      <c r="AH11">
        <v>0</v>
      </c>
      <c r="AI11">
        <v>0</v>
      </c>
      <c r="AJ11">
        <v>0</v>
      </c>
      <c r="AK11">
        <v>53.678699999999999</v>
      </c>
      <c r="AL11">
        <v>52.29</v>
      </c>
      <c r="AM11">
        <v>16.262599999999999</v>
      </c>
      <c r="AN11">
        <v>0.65042</v>
      </c>
      <c r="AO11">
        <v>0</v>
      </c>
      <c r="AP11">
        <v>0.51239999999999997</v>
      </c>
      <c r="AQ11">
        <v>0</v>
      </c>
      <c r="AR11">
        <v>41.951999999999998</v>
      </c>
      <c r="AS11">
        <v>29.5944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3007.851791</v>
      </c>
    </row>
    <row r="12" spans="1:121">
      <c r="A12" t="s">
        <v>54</v>
      </c>
      <c r="B12">
        <v>0</v>
      </c>
      <c r="C12">
        <v>0</v>
      </c>
      <c r="D12">
        <v>43.68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67.951999999999998</v>
      </c>
      <c r="K12">
        <v>679.49316799999997</v>
      </c>
      <c r="L12">
        <v>653.15250000000003</v>
      </c>
      <c r="M12">
        <v>92</v>
      </c>
      <c r="N12">
        <v>118.125</v>
      </c>
      <c r="O12">
        <v>59.359499999999997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42.227080000000001</v>
      </c>
      <c r="AB12">
        <v>39.510120000000001</v>
      </c>
      <c r="AC12">
        <v>19.35568</v>
      </c>
      <c r="AD12">
        <v>0</v>
      </c>
      <c r="AE12">
        <v>16.478852</v>
      </c>
      <c r="AF12">
        <v>8.3810000000000002</v>
      </c>
      <c r="AG12">
        <v>43.253999999999998</v>
      </c>
      <c r="AH12">
        <v>0</v>
      </c>
      <c r="AI12">
        <v>0</v>
      </c>
      <c r="AJ12">
        <v>0</v>
      </c>
      <c r="AK12">
        <v>53.678699999999999</v>
      </c>
      <c r="AL12">
        <v>52.29</v>
      </c>
      <c r="AM12">
        <v>16.262599999999999</v>
      </c>
      <c r="AN12">
        <v>0.65042</v>
      </c>
      <c r="AO12">
        <v>0</v>
      </c>
      <c r="AP12">
        <v>0.51239999999999997</v>
      </c>
      <c r="AQ12">
        <v>0</v>
      </c>
      <c r="AR12">
        <v>35.328000000000003</v>
      </c>
      <c r="AS12">
        <v>29.5944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3001.2277910000003</v>
      </c>
    </row>
    <row r="13" spans="1:121">
      <c r="A13" t="s">
        <v>55</v>
      </c>
      <c r="B13">
        <v>0</v>
      </c>
      <c r="C13">
        <v>0</v>
      </c>
      <c r="D13">
        <v>43.68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67.951999999999998</v>
      </c>
      <c r="K13">
        <v>339.75030199999998</v>
      </c>
      <c r="L13">
        <v>653.15250000000003</v>
      </c>
      <c r="M13">
        <v>92</v>
      </c>
      <c r="N13">
        <v>118.125</v>
      </c>
      <c r="O13">
        <v>59.359499999999997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42.227080000000001</v>
      </c>
      <c r="AB13">
        <v>39.510120000000001</v>
      </c>
      <c r="AC13">
        <v>19.35568</v>
      </c>
      <c r="AD13">
        <v>0</v>
      </c>
      <c r="AE13">
        <v>16.478852</v>
      </c>
      <c r="AF13">
        <v>8.3810000000000002</v>
      </c>
      <c r="AG13">
        <v>43.253999999999998</v>
      </c>
      <c r="AH13">
        <v>0</v>
      </c>
      <c r="AI13">
        <v>0</v>
      </c>
      <c r="AJ13">
        <v>0</v>
      </c>
      <c r="AK13">
        <v>53.678699999999999</v>
      </c>
      <c r="AL13">
        <v>52.29</v>
      </c>
      <c r="AM13">
        <v>16.262599999999999</v>
      </c>
      <c r="AN13">
        <v>0.65042</v>
      </c>
      <c r="AO13">
        <v>0</v>
      </c>
      <c r="AP13">
        <v>0.51239999999999997</v>
      </c>
      <c r="AQ13">
        <v>0</v>
      </c>
      <c r="AR13">
        <v>35.328000000000003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2664.4443650000007</v>
      </c>
    </row>
    <row r="14" spans="1:121">
      <c r="A14" t="s">
        <v>56</v>
      </c>
      <c r="B14">
        <v>0</v>
      </c>
      <c r="C14">
        <v>0</v>
      </c>
      <c r="D14">
        <v>43.68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67.951999999999998</v>
      </c>
      <c r="K14">
        <v>339.75030199999998</v>
      </c>
      <c r="L14">
        <v>653.15250000000003</v>
      </c>
      <c r="M14">
        <v>92</v>
      </c>
      <c r="N14">
        <v>118.125</v>
      </c>
      <c r="O14">
        <v>59.359499999999997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42.227080000000001</v>
      </c>
      <c r="AB14">
        <v>39.510120000000001</v>
      </c>
      <c r="AC14">
        <v>19.35568</v>
      </c>
      <c r="AD14">
        <v>0</v>
      </c>
      <c r="AE14">
        <v>16.478852</v>
      </c>
      <c r="AF14">
        <v>8.3810000000000002</v>
      </c>
      <c r="AG14">
        <v>43.253999999999998</v>
      </c>
      <c r="AH14">
        <v>0</v>
      </c>
      <c r="AI14">
        <v>0</v>
      </c>
      <c r="AJ14">
        <v>0</v>
      </c>
      <c r="AK14">
        <v>53.678699999999999</v>
      </c>
      <c r="AL14">
        <v>52.29</v>
      </c>
      <c r="AM14">
        <v>16.262599999999999</v>
      </c>
      <c r="AN14">
        <v>0.65042</v>
      </c>
      <c r="AO14">
        <v>0</v>
      </c>
      <c r="AP14">
        <v>0.51239999999999997</v>
      </c>
      <c r="AQ14">
        <v>0</v>
      </c>
      <c r="AR14">
        <v>41.951999999999998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2671.0683650000005</v>
      </c>
    </row>
    <row r="15" spans="1:121">
      <c r="A15" t="s">
        <v>57</v>
      </c>
      <c r="B15">
        <v>0</v>
      </c>
      <c r="C15">
        <v>0</v>
      </c>
      <c r="D15">
        <v>43.68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67.951999999999998</v>
      </c>
      <c r="K15">
        <v>339.75030199999998</v>
      </c>
      <c r="L15">
        <v>653.15250000000003</v>
      </c>
      <c r="M15">
        <v>92</v>
      </c>
      <c r="N15">
        <v>118.125</v>
      </c>
      <c r="O15">
        <v>59.359499999999997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42.227080000000001</v>
      </c>
      <c r="AB15">
        <v>39.510120000000001</v>
      </c>
      <c r="AC15">
        <v>19.35568</v>
      </c>
      <c r="AD15">
        <v>0</v>
      </c>
      <c r="AE15">
        <v>16.478852</v>
      </c>
      <c r="AF15">
        <v>8.3810000000000002</v>
      </c>
      <c r="AG15">
        <v>43.253999999999998</v>
      </c>
      <c r="AH15">
        <v>0</v>
      </c>
      <c r="AI15">
        <v>0</v>
      </c>
      <c r="AJ15">
        <v>0</v>
      </c>
      <c r="AK15">
        <v>53.678699999999999</v>
      </c>
      <c r="AL15">
        <v>52.29</v>
      </c>
      <c r="AM15">
        <v>16.262599999999999</v>
      </c>
      <c r="AN15">
        <v>0.65042</v>
      </c>
      <c r="AO15">
        <v>0</v>
      </c>
      <c r="AP15">
        <v>0.51239999999999997</v>
      </c>
      <c r="AQ15">
        <v>0</v>
      </c>
      <c r="AR15">
        <v>41.951999999999998</v>
      </c>
      <c r="AS15">
        <v>29.5944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2668.1089250000005</v>
      </c>
    </row>
    <row r="16" spans="1:121">
      <c r="A16" t="s">
        <v>58</v>
      </c>
      <c r="B16">
        <v>0</v>
      </c>
      <c r="C16">
        <v>0</v>
      </c>
      <c r="D16">
        <v>43.68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67.951999999999998</v>
      </c>
      <c r="K16">
        <v>339.75030199999998</v>
      </c>
      <c r="L16">
        <v>653.15250000000003</v>
      </c>
      <c r="M16">
        <v>92</v>
      </c>
      <c r="N16">
        <v>118.125</v>
      </c>
      <c r="O16">
        <v>59.359499999999997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42.227080000000001</v>
      </c>
      <c r="AB16">
        <v>39.510120000000001</v>
      </c>
      <c r="AC16">
        <v>19.35568</v>
      </c>
      <c r="AD16">
        <v>0</v>
      </c>
      <c r="AE16">
        <v>16.478852</v>
      </c>
      <c r="AF16">
        <v>8.3810000000000002</v>
      </c>
      <c r="AG16">
        <v>43.253999999999998</v>
      </c>
      <c r="AH16">
        <v>0</v>
      </c>
      <c r="AI16">
        <v>0</v>
      </c>
      <c r="AJ16">
        <v>0</v>
      </c>
      <c r="AK16">
        <v>53.678699999999999</v>
      </c>
      <c r="AL16">
        <v>52.29</v>
      </c>
      <c r="AM16">
        <v>16.262599999999999</v>
      </c>
      <c r="AN16">
        <v>0.65042</v>
      </c>
      <c r="AO16">
        <v>0</v>
      </c>
      <c r="AP16">
        <v>0.51239999999999997</v>
      </c>
      <c r="AQ16">
        <v>0</v>
      </c>
      <c r="AR16">
        <v>35.328000000000003</v>
      </c>
      <c r="AS16">
        <v>29.5944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2661.4849250000007</v>
      </c>
    </row>
    <row r="17" spans="1:117">
      <c r="A17" t="s">
        <v>59</v>
      </c>
      <c r="B17">
        <v>0</v>
      </c>
      <c r="C17">
        <v>0</v>
      </c>
      <c r="D17">
        <v>43.68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67.951999999999998</v>
      </c>
      <c r="K17">
        <v>339.75030199999998</v>
      </c>
      <c r="L17">
        <v>653.15250000000003</v>
      </c>
      <c r="M17">
        <v>92</v>
      </c>
      <c r="N17">
        <v>118.125</v>
      </c>
      <c r="O17">
        <v>59.359499999999997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42.227080000000001</v>
      </c>
      <c r="AB17">
        <v>39.510120000000001</v>
      </c>
      <c r="AC17">
        <v>19.35568</v>
      </c>
      <c r="AD17">
        <v>0</v>
      </c>
      <c r="AE17">
        <v>16.478852</v>
      </c>
      <c r="AF17">
        <v>8.3810000000000002</v>
      </c>
      <c r="AG17">
        <v>43.253999999999998</v>
      </c>
      <c r="AH17">
        <v>0</v>
      </c>
      <c r="AI17">
        <v>0</v>
      </c>
      <c r="AJ17">
        <v>0</v>
      </c>
      <c r="AK17">
        <v>53.678699999999999</v>
      </c>
      <c r="AL17">
        <v>52.29</v>
      </c>
      <c r="AM17">
        <v>16.262599999999999</v>
      </c>
      <c r="AN17">
        <v>0.65042</v>
      </c>
      <c r="AO17">
        <v>0</v>
      </c>
      <c r="AP17">
        <v>0.51239999999999997</v>
      </c>
      <c r="AQ17">
        <v>0</v>
      </c>
      <c r="AR17">
        <v>35.328000000000003</v>
      </c>
      <c r="AS17">
        <v>29.5944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2661.4849250000007</v>
      </c>
    </row>
    <row r="18" spans="1:117">
      <c r="A18" t="s">
        <v>60</v>
      </c>
      <c r="B18">
        <v>0</v>
      </c>
      <c r="C18">
        <v>0</v>
      </c>
      <c r="D18">
        <v>43.68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67.951999999999998</v>
      </c>
      <c r="K18">
        <v>339.75030199999998</v>
      </c>
      <c r="L18">
        <v>653.15250000000003</v>
      </c>
      <c r="M18">
        <v>92</v>
      </c>
      <c r="N18">
        <v>118.125</v>
      </c>
      <c r="O18">
        <v>59.359499999999997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42.227080000000001</v>
      </c>
      <c r="AB18">
        <v>39.510120000000001</v>
      </c>
      <c r="AC18">
        <v>19.35568</v>
      </c>
      <c r="AD18">
        <v>0</v>
      </c>
      <c r="AE18">
        <v>16.478852</v>
      </c>
      <c r="AF18">
        <v>8.3810000000000002</v>
      </c>
      <c r="AG18">
        <v>43.253999999999998</v>
      </c>
      <c r="AH18">
        <v>0</v>
      </c>
      <c r="AI18">
        <v>0</v>
      </c>
      <c r="AJ18">
        <v>0</v>
      </c>
      <c r="AK18">
        <v>53.678699999999999</v>
      </c>
      <c r="AL18">
        <v>52.29</v>
      </c>
      <c r="AM18">
        <v>16.262599999999999</v>
      </c>
      <c r="AN18">
        <v>0.65042</v>
      </c>
      <c r="AO18">
        <v>0</v>
      </c>
      <c r="AP18">
        <v>0.51239999999999997</v>
      </c>
      <c r="AQ18">
        <v>0</v>
      </c>
      <c r="AR18">
        <v>41.951999999999998</v>
      </c>
      <c r="AS18">
        <v>29.5944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2668.1089250000005</v>
      </c>
    </row>
    <row r="19" spans="1:117">
      <c r="A19" t="s">
        <v>61</v>
      </c>
      <c r="B19">
        <v>0</v>
      </c>
      <c r="C19">
        <v>0</v>
      </c>
      <c r="D19">
        <v>43.68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67.951999999999998</v>
      </c>
      <c r="K19">
        <v>339.75030199999998</v>
      </c>
      <c r="L19">
        <v>653.15250000000003</v>
      </c>
      <c r="M19">
        <v>92</v>
      </c>
      <c r="N19">
        <v>118.125</v>
      </c>
      <c r="O19">
        <v>59.359499999999997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42.227080000000001</v>
      </c>
      <c r="AB19">
        <v>39.510120000000001</v>
      </c>
      <c r="AC19">
        <v>19.35568</v>
      </c>
      <c r="AD19">
        <v>0</v>
      </c>
      <c r="AE19">
        <v>16.478852</v>
      </c>
      <c r="AF19">
        <v>8.3810000000000002</v>
      </c>
      <c r="AG19">
        <v>43.253999999999998</v>
      </c>
      <c r="AH19">
        <v>0</v>
      </c>
      <c r="AI19">
        <v>0</v>
      </c>
      <c r="AJ19">
        <v>0</v>
      </c>
      <c r="AK19">
        <v>53.678699999999999</v>
      </c>
      <c r="AL19">
        <v>49.966000000000001</v>
      </c>
      <c r="AM19">
        <v>16.262599999999999</v>
      </c>
      <c r="AN19">
        <v>0.65042</v>
      </c>
      <c r="AO19">
        <v>0</v>
      </c>
      <c r="AP19">
        <v>0.51239999999999997</v>
      </c>
      <c r="AQ19">
        <v>0</v>
      </c>
      <c r="AR19">
        <v>41.951999999999998</v>
      </c>
      <c r="AS19">
        <v>29.5944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2665.7849250000008</v>
      </c>
    </row>
    <row r="20" spans="1:117">
      <c r="A20" t="s">
        <v>62</v>
      </c>
      <c r="B20">
        <v>0</v>
      </c>
      <c r="C20">
        <v>0</v>
      </c>
      <c r="D20">
        <v>43.68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67.951999999999998</v>
      </c>
      <c r="K20">
        <v>339.75030199999998</v>
      </c>
      <c r="L20">
        <v>653.15250000000003</v>
      </c>
      <c r="M20">
        <v>92</v>
      </c>
      <c r="N20">
        <v>118.125</v>
      </c>
      <c r="O20">
        <v>59.359499999999997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42.227080000000001</v>
      </c>
      <c r="AB20">
        <v>39.510120000000001</v>
      </c>
      <c r="AC20">
        <v>19.35568</v>
      </c>
      <c r="AD20">
        <v>0</v>
      </c>
      <c r="AE20">
        <v>16.478852</v>
      </c>
      <c r="AF20">
        <v>8.3810000000000002</v>
      </c>
      <c r="AG20">
        <v>43.253999999999998</v>
      </c>
      <c r="AH20">
        <v>0</v>
      </c>
      <c r="AI20">
        <v>0</v>
      </c>
      <c r="AJ20">
        <v>0</v>
      </c>
      <c r="AK20">
        <v>53.678699999999999</v>
      </c>
      <c r="AL20">
        <v>49.966000000000001</v>
      </c>
      <c r="AM20">
        <v>16.262599999999999</v>
      </c>
      <c r="AN20">
        <v>0.65042</v>
      </c>
      <c r="AO20">
        <v>0</v>
      </c>
      <c r="AP20">
        <v>0.51239999999999997</v>
      </c>
      <c r="AQ20">
        <v>0</v>
      </c>
      <c r="AR20">
        <v>35.328000000000003</v>
      </c>
      <c r="AS20">
        <v>29.5944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2659.1609250000006</v>
      </c>
    </row>
    <row r="21" spans="1:117">
      <c r="A21" t="s">
        <v>63</v>
      </c>
      <c r="B21">
        <v>0</v>
      </c>
      <c r="C21">
        <v>0</v>
      </c>
      <c r="D21">
        <v>43.68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67.951999999999998</v>
      </c>
      <c r="K21">
        <v>339.75030199999998</v>
      </c>
      <c r="L21">
        <v>653.15250000000003</v>
      </c>
      <c r="M21">
        <v>92</v>
      </c>
      <c r="N21">
        <v>118.125</v>
      </c>
      <c r="O21">
        <v>59.359499999999997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42.227080000000001</v>
      </c>
      <c r="AB21">
        <v>39.510120000000001</v>
      </c>
      <c r="AC21">
        <v>19.35568</v>
      </c>
      <c r="AD21">
        <v>0</v>
      </c>
      <c r="AE21">
        <v>16.478852</v>
      </c>
      <c r="AF21">
        <v>8.3810000000000002</v>
      </c>
      <c r="AG21">
        <v>43.253999999999998</v>
      </c>
      <c r="AH21">
        <v>0</v>
      </c>
      <c r="AI21">
        <v>0</v>
      </c>
      <c r="AJ21">
        <v>0</v>
      </c>
      <c r="AK21">
        <v>53.678699999999999</v>
      </c>
      <c r="AL21">
        <v>48.804000000000002</v>
      </c>
      <c r="AM21">
        <v>16.262599999999999</v>
      </c>
      <c r="AN21">
        <v>0.65042</v>
      </c>
      <c r="AO21">
        <v>0</v>
      </c>
      <c r="AP21">
        <v>0.51239999999999997</v>
      </c>
      <c r="AQ21">
        <v>0</v>
      </c>
      <c r="AR21">
        <v>35.328000000000003</v>
      </c>
      <c r="AS21">
        <v>32.553840000000001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2660.9583650000009</v>
      </c>
    </row>
    <row r="22" spans="1:117">
      <c r="A22" t="s">
        <v>64</v>
      </c>
      <c r="B22">
        <v>0</v>
      </c>
      <c r="C22">
        <v>0</v>
      </c>
      <c r="D22">
        <v>43.68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67.951999999999998</v>
      </c>
      <c r="K22">
        <v>339.75030199999998</v>
      </c>
      <c r="L22">
        <v>653.15250000000003</v>
      </c>
      <c r="M22">
        <v>92</v>
      </c>
      <c r="N22">
        <v>118.125</v>
      </c>
      <c r="O22">
        <v>59.359499999999997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42.227080000000001</v>
      </c>
      <c r="AB22">
        <v>39.510120000000001</v>
      </c>
      <c r="AC22">
        <v>19.35568</v>
      </c>
      <c r="AD22">
        <v>0</v>
      </c>
      <c r="AE22">
        <v>16.478852</v>
      </c>
      <c r="AF22">
        <v>8.3810000000000002</v>
      </c>
      <c r="AG22">
        <v>43.253999999999998</v>
      </c>
      <c r="AH22">
        <v>0</v>
      </c>
      <c r="AI22">
        <v>0</v>
      </c>
      <c r="AJ22">
        <v>0</v>
      </c>
      <c r="AK22">
        <v>53.678699999999999</v>
      </c>
      <c r="AL22">
        <v>48.804000000000002</v>
      </c>
      <c r="AM22">
        <v>16.262599999999999</v>
      </c>
      <c r="AN22">
        <v>0.65042</v>
      </c>
      <c r="AO22">
        <v>0</v>
      </c>
      <c r="AP22">
        <v>0.51239999999999997</v>
      </c>
      <c r="AQ22">
        <v>12.411</v>
      </c>
      <c r="AR22">
        <v>41.951999999999998</v>
      </c>
      <c r="AS22">
        <v>32.553840000000001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2679.9933650000007</v>
      </c>
    </row>
    <row r="23" spans="1:117">
      <c r="A23" t="s">
        <v>65</v>
      </c>
      <c r="B23">
        <v>0</v>
      </c>
      <c r="C23">
        <v>0</v>
      </c>
      <c r="D23">
        <v>43.68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67.951999999999998</v>
      </c>
      <c r="K23">
        <v>339.75030199999998</v>
      </c>
      <c r="L23">
        <v>653.15250000000003</v>
      </c>
      <c r="M23">
        <v>92</v>
      </c>
      <c r="N23">
        <v>118.125</v>
      </c>
      <c r="O23">
        <v>59.359499999999997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42.227080000000001</v>
      </c>
      <c r="AB23">
        <v>39.510120000000001</v>
      </c>
      <c r="AC23">
        <v>9.6778399999999998</v>
      </c>
      <c r="AD23">
        <v>0</v>
      </c>
      <c r="AE23">
        <v>16.478852</v>
      </c>
      <c r="AF23">
        <v>8.3810000000000002</v>
      </c>
      <c r="AG23">
        <v>43.253999999999998</v>
      </c>
      <c r="AH23">
        <v>0</v>
      </c>
      <c r="AI23">
        <v>0</v>
      </c>
      <c r="AJ23">
        <v>0</v>
      </c>
      <c r="AK23">
        <v>53.678699999999999</v>
      </c>
      <c r="AL23">
        <v>46.48</v>
      </c>
      <c r="AM23">
        <v>16.262599999999999</v>
      </c>
      <c r="AN23">
        <v>0.65042</v>
      </c>
      <c r="AO23">
        <v>0</v>
      </c>
      <c r="AP23">
        <v>1.5371999999999999</v>
      </c>
      <c r="AQ23">
        <v>12.411</v>
      </c>
      <c r="AR23">
        <v>41.951999999999998</v>
      </c>
      <c r="AS23">
        <v>29.5944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2666.0568850000009</v>
      </c>
    </row>
    <row r="24" spans="1:117">
      <c r="A24" t="s">
        <v>66</v>
      </c>
      <c r="B24">
        <v>0</v>
      </c>
      <c r="C24">
        <v>0</v>
      </c>
      <c r="D24">
        <v>43.68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67.951999999999998</v>
      </c>
      <c r="K24">
        <v>339.75030199999998</v>
      </c>
      <c r="L24">
        <v>653.15250000000003</v>
      </c>
      <c r="M24">
        <v>92</v>
      </c>
      <c r="N24">
        <v>118.125</v>
      </c>
      <c r="O24">
        <v>59.359499999999997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42.227080000000001</v>
      </c>
      <c r="AB24">
        <v>39.510120000000001</v>
      </c>
      <c r="AC24">
        <v>9.6778399999999998</v>
      </c>
      <c r="AD24">
        <v>0</v>
      </c>
      <c r="AE24">
        <v>16.478852</v>
      </c>
      <c r="AF24">
        <v>8.3810000000000002</v>
      </c>
      <c r="AG24">
        <v>43.253999999999998</v>
      </c>
      <c r="AH24">
        <v>18.940000000000001</v>
      </c>
      <c r="AI24">
        <v>0</v>
      </c>
      <c r="AJ24">
        <v>0</v>
      </c>
      <c r="AK24">
        <v>53.678699999999999</v>
      </c>
      <c r="AL24">
        <v>46.48</v>
      </c>
      <c r="AM24">
        <v>16.262599999999999</v>
      </c>
      <c r="AN24">
        <v>0.65042</v>
      </c>
      <c r="AO24">
        <v>0</v>
      </c>
      <c r="AP24">
        <v>1.5371999999999999</v>
      </c>
      <c r="AQ24">
        <v>12.411</v>
      </c>
      <c r="AR24">
        <v>35.328000000000003</v>
      </c>
      <c r="AS24">
        <v>29.5944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2678.3728850000007</v>
      </c>
    </row>
    <row r="25" spans="1:117">
      <c r="A25" t="s">
        <v>67</v>
      </c>
      <c r="B25">
        <v>0</v>
      </c>
      <c r="C25">
        <v>0</v>
      </c>
      <c r="D25">
        <v>43.68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67.951999999999998</v>
      </c>
      <c r="K25">
        <v>339.75030199999998</v>
      </c>
      <c r="L25">
        <v>653.15250000000003</v>
      </c>
      <c r="M25">
        <v>92</v>
      </c>
      <c r="N25">
        <v>118.125</v>
      </c>
      <c r="O25">
        <v>59.359499999999997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42.227080000000001</v>
      </c>
      <c r="AB25">
        <v>27.992999999999999</v>
      </c>
      <c r="AC25">
        <v>9.6778399999999998</v>
      </c>
      <c r="AD25">
        <v>0</v>
      </c>
      <c r="AE25">
        <v>16.478852</v>
      </c>
      <c r="AF25">
        <v>8.3810000000000002</v>
      </c>
      <c r="AG25">
        <v>43.253999999999998</v>
      </c>
      <c r="AH25">
        <v>37.880000000000003</v>
      </c>
      <c r="AI25">
        <v>0</v>
      </c>
      <c r="AJ25">
        <v>0</v>
      </c>
      <c r="AK25">
        <v>53.678699999999999</v>
      </c>
      <c r="AL25">
        <v>48.222999999999999</v>
      </c>
      <c r="AM25">
        <v>16.262599999999999</v>
      </c>
      <c r="AN25">
        <v>0.65042</v>
      </c>
      <c r="AO25">
        <v>0</v>
      </c>
      <c r="AP25">
        <v>1.5371999999999999</v>
      </c>
      <c r="AQ25">
        <v>12.411</v>
      </c>
      <c r="AR25">
        <v>35.328000000000003</v>
      </c>
      <c r="AS25">
        <v>32.553840000000001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2690.4982050000008</v>
      </c>
    </row>
    <row r="26" spans="1:117">
      <c r="A26" t="s">
        <v>68</v>
      </c>
      <c r="B26">
        <v>0</v>
      </c>
      <c r="C26">
        <v>0</v>
      </c>
      <c r="D26">
        <v>43.68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67.951999999999998</v>
      </c>
      <c r="K26">
        <v>339.75030199999998</v>
      </c>
      <c r="L26">
        <v>653.15250000000003</v>
      </c>
      <c r="M26">
        <v>92</v>
      </c>
      <c r="N26">
        <v>118.125</v>
      </c>
      <c r="O26">
        <v>59.359499999999997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42.227080000000001</v>
      </c>
      <c r="AB26">
        <v>27.992999999999999</v>
      </c>
      <c r="AC26">
        <v>9.6778399999999998</v>
      </c>
      <c r="AD26">
        <v>0</v>
      </c>
      <c r="AE26">
        <v>16.478852</v>
      </c>
      <c r="AF26">
        <v>16.762</v>
      </c>
      <c r="AG26">
        <v>43.253999999999998</v>
      </c>
      <c r="AH26">
        <v>56.82</v>
      </c>
      <c r="AI26">
        <v>0</v>
      </c>
      <c r="AJ26">
        <v>0</v>
      </c>
      <c r="AK26">
        <v>53.678699999999999</v>
      </c>
      <c r="AL26">
        <v>48.222999999999999</v>
      </c>
      <c r="AM26">
        <v>16.262599999999999</v>
      </c>
      <c r="AN26">
        <v>0.65042</v>
      </c>
      <c r="AO26">
        <v>0</v>
      </c>
      <c r="AP26">
        <v>1.5371999999999999</v>
      </c>
      <c r="AQ26">
        <v>12.411</v>
      </c>
      <c r="AR26">
        <v>41.951999999999998</v>
      </c>
      <c r="AS26">
        <v>32.553840000000001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2724.4432050000009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67.951999999999998</v>
      </c>
      <c r="K27">
        <v>339.75030199999998</v>
      </c>
      <c r="L27">
        <v>653.15250000000003</v>
      </c>
      <c r="M27">
        <v>92</v>
      </c>
      <c r="N27">
        <v>118.125</v>
      </c>
      <c r="O27">
        <v>59.359499999999997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42.227080000000001</v>
      </c>
      <c r="AB27">
        <v>27.992999999999999</v>
      </c>
      <c r="AC27">
        <v>9.6778399999999998</v>
      </c>
      <c r="AD27">
        <v>0</v>
      </c>
      <c r="AE27">
        <v>16.478852</v>
      </c>
      <c r="AF27">
        <v>25.143000000000001</v>
      </c>
      <c r="AG27">
        <v>43.253999999999998</v>
      </c>
      <c r="AH27">
        <v>75.760000000000005</v>
      </c>
      <c r="AI27">
        <v>0</v>
      </c>
      <c r="AJ27">
        <v>0</v>
      </c>
      <c r="AK27">
        <v>53.678699999999999</v>
      </c>
      <c r="AL27">
        <v>45.317999999999998</v>
      </c>
      <c r="AM27">
        <v>16.262599999999999</v>
      </c>
      <c r="AN27">
        <v>0.65042</v>
      </c>
      <c r="AO27">
        <v>0</v>
      </c>
      <c r="AP27">
        <v>1.5371999999999999</v>
      </c>
      <c r="AQ27">
        <v>26.082000000000001</v>
      </c>
      <c r="AR27">
        <v>41.951999999999998</v>
      </c>
      <c r="AS27">
        <v>29.5944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2759.5707650000013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67.951999999999998</v>
      </c>
      <c r="K28">
        <v>339.75030199999998</v>
      </c>
      <c r="L28">
        <v>653.15250000000003</v>
      </c>
      <c r="M28">
        <v>92</v>
      </c>
      <c r="N28">
        <v>118.125</v>
      </c>
      <c r="O28">
        <v>59.359499999999997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42.227080000000001</v>
      </c>
      <c r="AB28">
        <v>39.510120000000001</v>
      </c>
      <c r="AC28">
        <v>29.062808</v>
      </c>
      <c r="AD28">
        <v>1.321</v>
      </c>
      <c r="AE28">
        <v>32.957704</v>
      </c>
      <c r="AF28">
        <v>31.552</v>
      </c>
      <c r="AG28">
        <v>43.253999999999998</v>
      </c>
      <c r="AH28">
        <v>104.17</v>
      </c>
      <c r="AI28">
        <v>0</v>
      </c>
      <c r="AJ28">
        <v>0</v>
      </c>
      <c r="AK28">
        <v>53.678699999999999</v>
      </c>
      <c r="AL28">
        <v>45.317999999999998</v>
      </c>
      <c r="AM28">
        <v>16.7958</v>
      </c>
      <c r="AN28">
        <v>0.65042</v>
      </c>
      <c r="AO28">
        <v>0</v>
      </c>
      <c r="AP28">
        <v>1.5371999999999999</v>
      </c>
      <c r="AQ28">
        <v>39.122999999999998</v>
      </c>
      <c r="AR28">
        <v>35.328000000000003</v>
      </c>
      <c r="AS28">
        <v>29.5944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2850.041905000001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67.951999999999998</v>
      </c>
      <c r="K29">
        <v>339.75030199999998</v>
      </c>
      <c r="L29">
        <v>653.15250000000003</v>
      </c>
      <c r="M29">
        <v>92</v>
      </c>
      <c r="N29">
        <v>118.125</v>
      </c>
      <c r="O29">
        <v>59.359499999999997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0</v>
      </c>
      <c r="AA29">
        <v>42.227080000000001</v>
      </c>
      <c r="AB29">
        <v>39.510120000000001</v>
      </c>
      <c r="AC29">
        <v>29.062808</v>
      </c>
      <c r="AD29">
        <v>17.437200000000001</v>
      </c>
      <c r="AE29">
        <v>32.957704</v>
      </c>
      <c r="AF29">
        <v>31.552</v>
      </c>
      <c r="AG29">
        <v>43.253999999999998</v>
      </c>
      <c r="AH29">
        <v>116.9545</v>
      </c>
      <c r="AI29">
        <v>0</v>
      </c>
      <c r="AJ29">
        <v>0</v>
      </c>
      <c r="AK29">
        <v>53.678699999999999</v>
      </c>
      <c r="AL29">
        <v>45.317999999999998</v>
      </c>
      <c r="AM29">
        <v>16.7958</v>
      </c>
      <c r="AN29">
        <v>0.65042</v>
      </c>
      <c r="AO29">
        <v>0</v>
      </c>
      <c r="AP29">
        <v>1.5371999999999999</v>
      </c>
      <c r="AQ29">
        <v>39.122999999999998</v>
      </c>
      <c r="AR29">
        <v>35.328000000000003</v>
      </c>
      <c r="AS29">
        <v>32.553840000000001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2881.9020450000007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67.951999999999998</v>
      </c>
      <c r="K30">
        <v>339.75030199999998</v>
      </c>
      <c r="L30">
        <v>653.15250000000003</v>
      </c>
      <c r="M30">
        <v>92</v>
      </c>
      <c r="N30">
        <v>118.125</v>
      </c>
      <c r="O30">
        <v>59.359499999999997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0</v>
      </c>
      <c r="AA30">
        <v>42.227080000000001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43.253999999999998</v>
      </c>
      <c r="AH30">
        <v>116.9545</v>
      </c>
      <c r="AI30">
        <v>0</v>
      </c>
      <c r="AJ30">
        <v>0</v>
      </c>
      <c r="AK30">
        <v>53.678699999999999</v>
      </c>
      <c r="AL30">
        <v>45.317999999999998</v>
      </c>
      <c r="AM30">
        <v>16.7958</v>
      </c>
      <c r="AN30">
        <v>0.65042</v>
      </c>
      <c r="AO30">
        <v>0</v>
      </c>
      <c r="AP30">
        <v>1.5371999999999999</v>
      </c>
      <c r="AQ30">
        <v>39.122999999999998</v>
      </c>
      <c r="AR30">
        <v>35.328000000000003</v>
      </c>
      <c r="AS30">
        <v>32.553840000000001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2891.872953000001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67.951999999999998</v>
      </c>
      <c r="K31">
        <v>339.75030199999998</v>
      </c>
      <c r="L31">
        <v>653.15250000000003</v>
      </c>
      <c r="M31">
        <v>92</v>
      </c>
      <c r="N31">
        <v>118.125</v>
      </c>
      <c r="O31">
        <v>79.146000000000001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43.253999999999998</v>
      </c>
      <c r="AH31">
        <v>116.9545</v>
      </c>
      <c r="AI31">
        <v>0</v>
      </c>
      <c r="AJ31">
        <v>0</v>
      </c>
      <c r="AK31">
        <v>53.678699999999999</v>
      </c>
      <c r="AL31">
        <v>37.183999999999997</v>
      </c>
      <c r="AM31">
        <v>16.7958</v>
      </c>
      <c r="AN31">
        <v>0.65042</v>
      </c>
      <c r="AO31">
        <v>0</v>
      </c>
      <c r="AP31">
        <v>1.5371999999999999</v>
      </c>
      <c r="AQ31">
        <v>39.122999999999998</v>
      </c>
      <c r="AR31">
        <v>35.328000000000003</v>
      </c>
      <c r="AS31">
        <v>29.5944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2900.9989330000003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67.951999999999998</v>
      </c>
      <c r="K32">
        <v>339.75030199999998</v>
      </c>
      <c r="L32">
        <v>653.15250000000003</v>
      </c>
      <c r="M32">
        <v>92</v>
      </c>
      <c r="N32">
        <v>118.125</v>
      </c>
      <c r="O32">
        <v>88.3797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43.253999999999998</v>
      </c>
      <c r="AH32">
        <v>116.9545</v>
      </c>
      <c r="AI32">
        <v>0</v>
      </c>
      <c r="AJ32">
        <v>0</v>
      </c>
      <c r="AK32">
        <v>53.678699999999999</v>
      </c>
      <c r="AL32">
        <v>37.183999999999997</v>
      </c>
      <c r="AM32">
        <v>16.7958</v>
      </c>
      <c r="AN32">
        <v>0.65042</v>
      </c>
      <c r="AO32">
        <v>0</v>
      </c>
      <c r="AP32">
        <v>1.5371999999999999</v>
      </c>
      <c r="AQ32">
        <v>39.122999999999998</v>
      </c>
      <c r="AR32">
        <v>35.328000000000003</v>
      </c>
      <c r="AS32">
        <v>29.5944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2910.2326330000005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67.951999999999998</v>
      </c>
      <c r="K33">
        <v>339.75030199999998</v>
      </c>
      <c r="L33">
        <v>653.15250000000003</v>
      </c>
      <c r="M33">
        <v>92</v>
      </c>
      <c r="N33">
        <v>118.125</v>
      </c>
      <c r="O33">
        <v>88.3797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43.253999999999998</v>
      </c>
      <c r="AH33">
        <v>104.17</v>
      </c>
      <c r="AI33">
        <v>0</v>
      </c>
      <c r="AJ33">
        <v>0</v>
      </c>
      <c r="AK33">
        <v>53.678699999999999</v>
      </c>
      <c r="AL33">
        <v>48.222999999999999</v>
      </c>
      <c r="AM33">
        <v>16.7958</v>
      </c>
      <c r="AN33">
        <v>0.65042</v>
      </c>
      <c r="AO33">
        <v>0</v>
      </c>
      <c r="AP33">
        <v>2.1777000000000002</v>
      </c>
      <c r="AQ33">
        <v>39.122999999999998</v>
      </c>
      <c r="AR33">
        <v>35.328000000000003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2911.4306150000007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67.951999999999998</v>
      </c>
      <c r="K34">
        <v>339.75030199999998</v>
      </c>
      <c r="L34">
        <v>653.15250000000003</v>
      </c>
      <c r="M34">
        <v>92</v>
      </c>
      <c r="N34">
        <v>118.125</v>
      </c>
      <c r="O34">
        <v>88.3797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0</v>
      </c>
      <c r="AA34">
        <v>42.66</v>
      </c>
      <c r="AB34">
        <v>39.510120000000001</v>
      </c>
      <c r="AC34">
        <v>9.6778399999999998</v>
      </c>
      <c r="AD34">
        <v>17.172999999999998</v>
      </c>
      <c r="AE34">
        <v>16.478852</v>
      </c>
      <c r="AF34">
        <v>16.860600000000002</v>
      </c>
      <c r="AG34">
        <v>43.253999999999998</v>
      </c>
      <c r="AH34">
        <v>76.138800000000003</v>
      </c>
      <c r="AI34">
        <v>0</v>
      </c>
      <c r="AJ34">
        <v>0</v>
      </c>
      <c r="AK34">
        <v>53.678699999999999</v>
      </c>
      <c r="AL34">
        <v>48.222999999999999</v>
      </c>
      <c r="AM34">
        <v>16.262599999999999</v>
      </c>
      <c r="AN34">
        <v>0.65042</v>
      </c>
      <c r="AO34">
        <v>0</v>
      </c>
      <c r="AP34">
        <v>2.1777000000000002</v>
      </c>
      <c r="AQ34">
        <v>39.122999999999998</v>
      </c>
      <c r="AR34">
        <v>35.328000000000003</v>
      </c>
      <c r="AS34">
        <v>31.897382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2822.0758870000004</v>
      </c>
    </row>
    <row r="35" spans="1:117">
      <c r="A35" t="s">
        <v>77</v>
      </c>
      <c r="B35">
        <v>0</v>
      </c>
      <c r="C35">
        <v>0</v>
      </c>
      <c r="D35">
        <v>43.68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67.951999999999998</v>
      </c>
      <c r="K35">
        <v>339.75030199999998</v>
      </c>
      <c r="L35">
        <v>653.15250000000003</v>
      </c>
      <c r="M35">
        <v>92</v>
      </c>
      <c r="N35">
        <v>118.125</v>
      </c>
      <c r="O35">
        <v>88.3797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0</v>
      </c>
      <c r="AA35">
        <v>42.66</v>
      </c>
      <c r="AB35">
        <v>39.510120000000001</v>
      </c>
      <c r="AC35">
        <v>9.6778399999999998</v>
      </c>
      <c r="AD35">
        <v>7.9260000000000002</v>
      </c>
      <c r="AE35">
        <v>16.478852</v>
      </c>
      <c r="AF35">
        <v>8.3810000000000002</v>
      </c>
      <c r="AG35">
        <v>43.253999999999998</v>
      </c>
      <c r="AH35">
        <v>75.760000000000005</v>
      </c>
      <c r="AI35">
        <v>0</v>
      </c>
      <c r="AJ35">
        <v>0</v>
      </c>
      <c r="AK35">
        <v>53.678699999999999</v>
      </c>
      <c r="AL35">
        <v>48.222999999999999</v>
      </c>
      <c r="AM35">
        <v>16.262599999999999</v>
      </c>
      <c r="AN35">
        <v>0.65042</v>
      </c>
      <c r="AO35">
        <v>0</v>
      </c>
      <c r="AP35">
        <v>3.0743999999999998</v>
      </c>
      <c r="AQ35">
        <v>39.122999999999998</v>
      </c>
      <c r="AR35">
        <v>4.4160000000000004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2773.9551870000005</v>
      </c>
    </row>
    <row r="36" spans="1:117">
      <c r="A36" t="s">
        <v>78</v>
      </c>
      <c r="B36">
        <v>0</v>
      </c>
      <c r="C36">
        <v>0</v>
      </c>
      <c r="D36">
        <v>43.68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67.951999999999998</v>
      </c>
      <c r="K36">
        <v>339.75030199999998</v>
      </c>
      <c r="L36">
        <v>653.15250000000003</v>
      </c>
      <c r="M36">
        <v>92</v>
      </c>
      <c r="N36">
        <v>118.125</v>
      </c>
      <c r="O36">
        <v>88.3797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42.66</v>
      </c>
      <c r="AB36">
        <v>26.313420000000001</v>
      </c>
      <c r="AC36">
        <v>9.6778399999999998</v>
      </c>
      <c r="AD36">
        <v>7.9260000000000002</v>
      </c>
      <c r="AE36">
        <v>16.478852</v>
      </c>
      <c r="AF36">
        <v>8.3810000000000002</v>
      </c>
      <c r="AG36">
        <v>43.253999999999998</v>
      </c>
      <c r="AH36">
        <v>56.82</v>
      </c>
      <c r="AI36">
        <v>0</v>
      </c>
      <c r="AJ36">
        <v>0</v>
      </c>
      <c r="AK36">
        <v>53.678699999999999</v>
      </c>
      <c r="AL36">
        <v>48.222999999999999</v>
      </c>
      <c r="AM36">
        <v>16.262599999999999</v>
      </c>
      <c r="AN36">
        <v>0.65042</v>
      </c>
      <c r="AO36">
        <v>0</v>
      </c>
      <c r="AP36">
        <v>3.0743999999999998</v>
      </c>
      <c r="AQ36">
        <v>39.122999999999998</v>
      </c>
      <c r="AR36">
        <v>4.4160000000000004</v>
      </c>
      <c r="AS36">
        <v>31.897382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2741.8184870000005</v>
      </c>
    </row>
    <row r="37" spans="1:117">
      <c r="A37" t="s">
        <v>79</v>
      </c>
      <c r="B37">
        <v>0</v>
      </c>
      <c r="C37">
        <v>0</v>
      </c>
      <c r="D37">
        <v>43.68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67.951999999999998</v>
      </c>
      <c r="K37">
        <v>339.75030199999998</v>
      </c>
      <c r="L37">
        <v>653.15250000000003</v>
      </c>
      <c r="M37">
        <v>92</v>
      </c>
      <c r="N37">
        <v>118.125</v>
      </c>
      <c r="O37">
        <v>88.3797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42.66</v>
      </c>
      <c r="AB37">
        <v>26.313420000000001</v>
      </c>
      <c r="AC37">
        <v>9.6778399999999998</v>
      </c>
      <c r="AD37">
        <v>7.9260000000000002</v>
      </c>
      <c r="AE37">
        <v>16.478852</v>
      </c>
      <c r="AF37">
        <v>8.3810000000000002</v>
      </c>
      <c r="AG37">
        <v>43.253999999999998</v>
      </c>
      <c r="AH37">
        <v>18.940000000000001</v>
      </c>
      <c r="AI37">
        <v>0</v>
      </c>
      <c r="AJ37">
        <v>0</v>
      </c>
      <c r="AK37">
        <v>53.678699999999999</v>
      </c>
      <c r="AL37">
        <v>48.222999999999999</v>
      </c>
      <c r="AM37">
        <v>16.262599999999999</v>
      </c>
      <c r="AN37">
        <v>0.65042</v>
      </c>
      <c r="AO37">
        <v>0</v>
      </c>
      <c r="AP37">
        <v>3.0743999999999998</v>
      </c>
      <c r="AQ37">
        <v>39.122999999999998</v>
      </c>
      <c r="AR37">
        <v>13.247999999999999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2712.7704870000002</v>
      </c>
    </row>
    <row r="38" spans="1:117">
      <c r="A38" t="s">
        <v>80</v>
      </c>
      <c r="B38">
        <v>0</v>
      </c>
      <c r="C38">
        <v>0</v>
      </c>
      <c r="D38">
        <v>43.68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67.951999999999998</v>
      </c>
      <c r="K38">
        <v>339.75030199999998</v>
      </c>
      <c r="L38">
        <v>653.15250000000003</v>
      </c>
      <c r="M38">
        <v>92</v>
      </c>
      <c r="N38">
        <v>118.125</v>
      </c>
      <c r="O38">
        <v>88.3797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42.66</v>
      </c>
      <c r="AB38">
        <v>26.313420000000001</v>
      </c>
      <c r="AC38">
        <v>0</v>
      </c>
      <c r="AD38">
        <v>0</v>
      </c>
      <c r="AE38">
        <v>16.478852</v>
      </c>
      <c r="AF38">
        <v>8.3810000000000002</v>
      </c>
      <c r="AG38">
        <v>43.253999999999998</v>
      </c>
      <c r="AH38">
        <v>0</v>
      </c>
      <c r="AI38">
        <v>0</v>
      </c>
      <c r="AJ38">
        <v>0</v>
      </c>
      <c r="AK38">
        <v>53.678699999999999</v>
      </c>
      <c r="AL38">
        <v>48.222999999999999</v>
      </c>
      <c r="AM38">
        <v>16.262599999999999</v>
      </c>
      <c r="AN38">
        <v>0.65042</v>
      </c>
      <c r="AO38">
        <v>0</v>
      </c>
      <c r="AP38">
        <v>3.0743999999999998</v>
      </c>
      <c r="AQ38">
        <v>39.122999999999998</v>
      </c>
      <c r="AR38">
        <v>35.328000000000003</v>
      </c>
      <c r="AS38">
        <v>31.897382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2698.3066470000003</v>
      </c>
    </row>
    <row r="39" spans="1:117">
      <c r="A39" t="s">
        <v>81</v>
      </c>
      <c r="B39">
        <v>0</v>
      </c>
      <c r="C39">
        <v>0</v>
      </c>
      <c r="D39">
        <v>43.68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67.951999999999998</v>
      </c>
      <c r="K39">
        <v>339.75030199999998</v>
      </c>
      <c r="L39">
        <v>653.15250000000003</v>
      </c>
      <c r="M39">
        <v>92</v>
      </c>
      <c r="N39">
        <v>118.125</v>
      </c>
      <c r="O39">
        <v>88.3797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42.66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43.253999999999998</v>
      </c>
      <c r="AH39">
        <v>0</v>
      </c>
      <c r="AI39">
        <v>0</v>
      </c>
      <c r="AJ39">
        <v>0</v>
      </c>
      <c r="AK39">
        <v>53.678699999999999</v>
      </c>
      <c r="AL39">
        <v>48.222999999999999</v>
      </c>
      <c r="AM39">
        <v>16.262599999999999</v>
      </c>
      <c r="AN39">
        <v>0.65042</v>
      </c>
      <c r="AO39">
        <v>0</v>
      </c>
      <c r="AP39">
        <v>3.0743999999999998</v>
      </c>
      <c r="AQ39">
        <v>39.122999999999998</v>
      </c>
      <c r="AR39">
        <v>35.328000000000003</v>
      </c>
      <c r="AS39">
        <v>31.897382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2685.1632670000004</v>
      </c>
    </row>
    <row r="40" spans="1:117">
      <c r="A40" t="s">
        <v>82</v>
      </c>
      <c r="B40">
        <v>0</v>
      </c>
      <c r="C40">
        <v>0</v>
      </c>
      <c r="D40">
        <v>43.68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67.951999999999998</v>
      </c>
      <c r="K40">
        <v>339.75030199999998</v>
      </c>
      <c r="L40">
        <v>653.15250000000003</v>
      </c>
      <c r="M40">
        <v>92</v>
      </c>
      <c r="N40">
        <v>118.125</v>
      </c>
      <c r="O40">
        <v>88.3797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42.66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43.253999999999998</v>
      </c>
      <c r="AH40">
        <v>0</v>
      </c>
      <c r="AI40">
        <v>0</v>
      </c>
      <c r="AJ40">
        <v>0</v>
      </c>
      <c r="AK40">
        <v>53.678699999999999</v>
      </c>
      <c r="AL40">
        <v>48.222999999999999</v>
      </c>
      <c r="AM40">
        <v>16.262599999999999</v>
      </c>
      <c r="AN40">
        <v>0.65042</v>
      </c>
      <c r="AO40">
        <v>0</v>
      </c>
      <c r="AP40">
        <v>3.0743999999999998</v>
      </c>
      <c r="AQ40">
        <v>26.082000000000001</v>
      </c>
      <c r="AR40">
        <v>35.328000000000003</v>
      </c>
      <c r="AS40">
        <v>31.897382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2672.1222670000002</v>
      </c>
    </row>
    <row r="41" spans="1:117">
      <c r="A41" t="s">
        <v>83</v>
      </c>
      <c r="B41">
        <v>0</v>
      </c>
      <c r="C41">
        <v>0</v>
      </c>
      <c r="D41">
        <v>43.68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67.951999999999998</v>
      </c>
      <c r="K41">
        <v>339.75030199999998</v>
      </c>
      <c r="L41">
        <v>653.15250000000003</v>
      </c>
      <c r="M41">
        <v>92</v>
      </c>
      <c r="N41">
        <v>118.125</v>
      </c>
      <c r="O41">
        <v>88.3797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42.66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43.253999999999998</v>
      </c>
      <c r="AH41">
        <v>0</v>
      </c>
      <c r="AI41">
        <v>0</v>
      </c>
      <c r="AJ41">
        <v>0</v>
      </c>
      <c r="AK41">
        <v>53.678699999999999</v>
      </c>
      <c r="AL41">
        <v>47.642000000000003</v>
      </c>
      <c r="AM41">
        <v>16.262599999999999</v>
      </c>
      <c r="AN41">
        <v>0.65042</v>
      </c>
      <c r="AO41">
        <v>0</v>
      </c>
      <c r="AP41">
        <v>3.0743999999999998</v>
      </c>
      <c r="AQ41">
        <v>26.082000000000001</v>
      </c>
      <c r="AR41">
        <v>35.328000000000003</v>
      </c>
      <c r="AS41">
        <v>31.897382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2671.5412670000001</v>
      </c>
    </row>
    <row r="42" spans="1:117">
      <c r="A42" t="s">
        <v>84</v>
      </c>
      <c r="B42">
        <v>0</v>
      </c>
      <c r="C42">
        <v>0</v>
      </c>
      <c r="D42">
        <v>43.68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67.951999999999998</v>
      </c>
      <c r="K42">
        <v>339.75030199999998</v>
      </c>
      <c r="L42">
        <v>653.15250000000003</v>
      </c>
      <c r="M42">
        <v>92</v>
      </c>
      <c r="N42">
        <v>118.125</v>
      </c>
      <c r="O42">
        <v>88.3797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42.66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43.253999999999998</v>
      </c>
      <c r="AH42">
        <v>0</v>
      </c>
      <c r="AI42">
        <v>0</v>
      </c>
      <c r="AJ42">
        <v>0</v>
      </c>
      <c r="AK42">
        <v>53.678699999999999</v>
      </c>
      <c r="AL42">
        <v>47.642000000000003</v>
      </c>
      <c r="AM42">
        <v>16.262599999999999</v>
      </c>
      <c r="AN42">
        <v>0.65042</v>
      </c>
      <c r="AO42">
        <v>0</v>
      </c>
      <c r="AP42">
        <v>1.5371999999999999</v>
      </c>
      <c r="AQ42">
        <v>26.082000000000001</v>
      </c>
      <c r="AR42">
        <v>35.328000000000003</v>
      </c>
      <c r="AS42">
        <v>31.897382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2670.0040670000003</v>
      </c>
    </row>
    <row r="43" spans="1:117">
      <c r="A43" t="s">
        <v>85</v>
      </c>
      <c r="B43">
        <v>0</v>
      </c>
      <c r="C43">
        <v>0</v>
      </c>
      <c r="D43">
        <v>43.68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67.951999999999998</v>
      </c>
      <c r="K43">
        <v>339.75030199999998</v>
      </c>
      <c r="L43">
        <v>653.15250000000003</v>
      </c>
      <c r="M43">
        <v>92</v>
      </c>
      <c r="N43">
        <v>118.125</v>
      </c>
      <c r="O43">
        <v>88.3797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42.66</v>
      </c>
      <c r="AB43">
        <v>13.17004</v>
      </c>
      <c r="AC43">
        <v>0</v>
      </c>
      <c r="AD43">
        <v>0</v>
      </c>
      <c r="AE43">
        <v>0</v>
      </c>
      <c r="AF43">
        <v>8.3810000000000002</v>
      </c>
      <c r="AG43">
        <v>43.253999999999998</v>
      </c>
      <c r="AH43">
        <v>0</v>
      </c>
      <c r="AI43">
        <v>0</v>
      </c>
      <c r="AJ43">
        <v>0</v>
      </c>
      <c r="AK43">
        <v>53.678699999999999</v>
      </c>
      <c r="AL43">
        <v>48.222999999999999</v>
      </c>
      <c r="AM43">
        <v>16.262599999999999</v>
      </c>
      <c r="AN43">
        <v>0.65042</v>
      </c>
      <c r="AO43">
        <v>0</v>
      </c>
      <c r="AP43">
        <v>1.5371999999999999</v>
      </c>
      <c r="AQ43">
        <v>26.082000000000001</v>
      </c>
      <c r="AR43">
        <v>35.328000000000003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2654.1062150000002</v>
      </c>
    </row>
    <row r="44" spans="1:117">
      <c r="A44" t="s">
        <v>86</v>
      </c>
      <c r="B44">
        <v>0</v>
      </c>
      <c r="C44">
        <v>0</v>
      </c>
      <c r="D44">
        <v>43.68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67.951999999999998</v>
      </c>
      <c r="K44">
        <v>339.75030199999998</v>
      </c>
      <c r="L44">
        <v>653.15250000000003</v>
      </c>
      <c r="M44">
        <v>92</v>
      </c>
      <c r="N44">
        <v>118.125</v>
      </c>
      <c r="O44">
        <v>88.3797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42.66</v>
      </c>
      <c r="AB44">
        <v>13.17004</v>
      </c>
      <c r="AC44">
        <v>0</v>
      </c>
      <c r="AD44">
        <v>0</v>
      </c>
      <c r="AE44">
        <v>0</v>
      </c>
      <c r="AF44">
        <v>8.3810000000000002</v>
      </c>
      <c r="AG44">
        <v>43.253999999999998</v>
      </c>
      <c r="AH44">
        <v>0</v>
      </c>
      <c r="AI44">
        <v>0</v>
      </c>
      <c r="AJ44">
        <v>0</v>
      </c>
      <c r="AK44">
        <v>53.678699999999999</v>
      </c>
      <c r="AL44">
        <v>48.222999999999999</v>
      </c>
      <c r="AM44">
        <v>16.262599999999999</v>
      </c>
      <c r="AN44">
        <v>0.65042</v>
      </c>
      <c r="AO44">
        <v>0</v>
      </c>
      <c r="AP44">
        <v>1.5371999999999999</v>
      </c>
      <c r="AQ44">
        <v>26.082000000000001</v>
      </c>
      <c r="AR44">
        <v>35.328000000000003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2654.1062150000002</v>
      </c>
    </row>
    <row r="45" spans="1:117">
      <c r="A45" t="s">
        <v>87</v>
      </c>
      <c r="B45">
        <v>0</v>
      </c>
      <c r="C45">
        <v>0</v>
      </c>
      <c r="D45">
        <v>43.68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67.951999999999998</v>
      </c>
      <c r="K45">
        <v>339.75030199999998</v>
      </c>
      <c r="L45">
        <v>653.15250000000003</v>
      </c>
      <c r="M45">
        <v>92</v>
      </c>
      <c r="N45">
        <v>118.125</v>
      </c>
      <c r="O45">
        <v>88.3797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42.66</v>
      </c>
      <c r="AB45">
        <v>13.17004</v>
      </c>
      <c r="AC45">
        <v>0</v>
      </c>
      <c r="AD45">
        <v>0</v>
      </c>
      <c r="AE45">
        <v>0</v>
      </c>
      <c r="AF45">
        <v>8.3810000000000002</v>
      </c>
      <c r="AG45">
        <v>43.253999999999998</v>
      </c>
      <c r="AH45">
        <v>0</v>
      </c>
      <c r="AI45">
        <v>0</v>
      </c>
      <c r="AJ45">
        <v>0</v>
      </c>
      <c r="AK45">
        <v>53.678699999999999</v>
      </c>
      <c r="AL45">
        <v>48.222999999999999</v>
      </c>
      <c r="AM45">
        <v>16.262599999999999</v>
      </c>
      <c r="AN45">
        <v>0.65042</v>
      </c>
      <c r="AO45">
        <v>0</v>
      </c>
      <c r="AP45">
        <v>2.1777000000000002</v>
      </c>
      <c r="AQ45">
        <v>12.411</v>
      </c>
      <c r="AR45">
        <v>35.328000000000003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2641.0757150000004</v>
      </c>
    </row>
    <row r="46" spans="1:117">
      <c r="A46" t="s">
        <v>88</v>
      </c>
      <c r="B46">
        <v>0</v>
      </c>
      <c r="C46">
        <v>0</v>
      </c>
      <c r="D46">
        <v>43.68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67.951999999999998</v>
      </c>
      <c r="K46">
        <v>339.75030199999998</v>
      </c>
      <c r="L46">
        <v>653.15250000000003</v>
      </c>
      <c r="M46">
        <v>92</v>
      </c>
      <c r="N46">
        <v>118.125</v>
      </c>
      <c r="O46">
        <v>88.3797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42.66</v>
      </c>
      <c r="AB46">
        <v>13.17004</v>
      </c>
      <c r="AC46">
        <v>0</v>
      </c>
      <c r="AD46">
        <v>0</v>
      </c>
      <c r="AE46">
        <v>0</v>
      </c>
      <c r="AF46">
        <v>8.3810000000000002</v>
      </c>
      <c r="AG46">
        <v>43.253999999999998</v>
      </c>
      <c r="AH46">
        <v>0</v>
      </c>
      <c r="AI46">
        <v>0</v>
      </c>
      <c r="AJ46">
        <v>0</v>
      </c>
      <c r="AK46">
        <v>53.678699999999999</v>
      </c>
      <c r="AL46">
        <v>48.222999999999999</v>
      </c>
      <c r="AM46">
        <v>16.262599999999999</v>
      </c>
      <c r="AN46">
        <v>0.65042</v>
      </c>
      <c r="AO46">
        <v>0</v>
      </c>
      <c r="AP46">
        <v>2.1777000000000002</v>
      </c>
      <c r="AQ46">
        <v>12.411</v>
      </c>
      <c r="AR46">
        <v>35.328000000000003</v>
      </c>
      <c r="AS46">
        <v>31.897382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2641.0757150000004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67.951999999999998</v>
      </c>
      <c r="K47">
        <v>339.75030199999998</v>
      </c>
      <c r="L47">
        <v>653.15250000000003</v>
      </c>
      <c r="M47">
        <v>92</v>
      </c>
      <c r="N47">
        <v>118.125</v>
      </c>
      <c r="O47">
        <v>88.3797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43.253999999999998</v>
      </c>
      <c r="AH47">
        <v>0</v>
      </c>
      <c r="AI47">
        <v>0</v>
      </c>
      <c r="AJ47">
        <v>0</v>
      </c>
      <c r="AK47">
        <v>53.678699999999999</v>
      </c>
      <c r="AL47">
        <v>48.222999999999999</v>
      </c>
      <c r="AM47">
        <v>16.262599999999999</v>
      </c>
      <c r="AN47">
        <v>0.65042</v>
      </c>
      <c r="AO47">
        <v>0</v>
      </c>
      <c r="AP47">
        <v>2.1777000000000002</v>
      </c>
      <c r="AQ47">
        <v>0</v>
      </c>
      <c r="AR47">
        <v>35.328000000000003</v>
      </c>
      <c r="AS47">
        <v>31.897382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2615.4946750000004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67.951999999999998</v>
      </c>
      <c r="K48">
        <v>339.75030199999998</v>
      </c>
      <c r="L48">
        <v>653.15250000000003</v>
      </c>
      <c r="M48">
        <v>92</v>
      </c>
      <c r="N48">
        <v>118.125</v>
      </c>
      <c r="O48">
        <v>88.3797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43.253999999999998</v>
      </c>
      <c r="AH48">
        <v>0</v>
      </c>
      <c r="AI48">
        <v>0</v>
      </c>
      <c r="AJ48">
        <v>0</v>
      </c>
      <c r="AK48">
        <v>53.678699999999999</v>
      </c>
      <c r="AL48">
        <v>48.222999999999999</v>
      </c>
      <c r="AM48">
        <v>16.262599999999999</v>
      </c>
      <c r="AN48">
        <v>0.65042</v>
      </c>
      <c r="AO48">
        <v>0</v>
      </c>
      <c r="AP48">
        <v>2.1777000000000002</v>
      </c>
      <c r="AQ48">
        <v>0</v>
      </c>
      <c r="AR48">
        <v>35.328000000000003</v>
      </c>
      <c r="AS48">
        <v>31.897382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2615.4946750000004</v>
      </c>
    </row>
    <row r="49" spans="1:117">
      <c r="A49" t="s">
        <v>91</v>
      </c>
      <c r="B49">
        <v>0</v>
      </c>
      <c r="C49">
        <v>0</v>
      </c>
      <c r="D49">
        <v>43.68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67.951999999999998</v>
      </c>
      <c r="K49">
        <v>339.75030199999998</v>
      </c>
      <c r="L49">
        <v>653.15250000000003</v>
      </c>
      <c r="M49">
        <v>92</v>
      </c>
      <c r="N49">
        <v>118.125</v>
      </c>
      <c r="O49">
        <v>88.3797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43.253999999999998</v>
      </c>
      <c r="AH49">
        <v>0</v>
      </c>
      <c r="AI49">
        <v>0</v>
      </c>
      <c r="AJ49">
        <v>0</v>
      </c>
      <c r="AK49">
        <v>53.678699999999999</v>
      </c>
      <c r="AL49">
        <v>48.222999999999999</v>
      </c>
      <c r="AM49">
        <v>16.262599999999999</v>
      </c>
      <c r="AN49">
        <v>0.65042</v>
      </c>
      <c r="AO49">
        <v>0</v>
      </c>
      <c r="AP49">
        <v>2.1777000000000002</v>
      </c>
      <c r="AQ49">
        <v>0</v>
      </c>
      <c r="AR49">
        <v>35.328000000000003</v>
      </c>
      <c r="AS49">
        <v>31.897382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2615.4946750000004</v>
      </c>
    </row>
    <row r="50" spans="1:117">
      <c r="A50" t="s">
        <v>92</v>
      </c>
      <c r="B50">
        <v>0</v>
      </c>
      <c r="C50">
        <v>0</v>
      </c>
      <c r="D50">
        <v>43.68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67.951999999999998</v>
      </c>
      <c r="K50">
        <v>339.75030199999998</v>
      </c>
      <c r="L50">
        <v>653.15250000000003</v>
      </c>
      <c r="M50">
        <v>92</v>
      </c>
      <c r="N50">
        <v>118.125</v>
      </c>
      <c r="O50">
        <v>88.3797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43.253999999999998</v>
      </c>
      <c r="AH50">
        <v>0</v>
      </c>
      <c r="AI50">
        <v>0</v>
      </c>
      <c r="AJ50">
        <v>0</v>
      </c>
      <c r="AK50">
        <v>53.678699999999999</v>
      </c>
      <c r="AL50">
        <v>48.222999999999999</v>
      </c>
      <c r="AM50">
        <v>16.262599999999999</v>
      </c>
      <c r="AN50">
        <v>0.65042</v>
      </c>
      <c r="AO50">
        <v>0</v>
      </c>
      <c r="AP50">
        <v>2.1777000000000002</v>
      </c>
      <c r="AQ50">
        <v>0</v>
      </c>
      <c r="AR50">
        <v>35.328000000000003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2615.4946750000004</v>
      </c>
    </row>
    <row r="51" spans="1:117">
      <c r="A51" t="s">
        <v>93</v>
      </c>
      <c r="B51">
        <v>0</v>
      </c>
      <c r="C51">
        <v>0</v>
      </c>
      <c r="D51">
        <v>43.68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67.951999999999998</v>
      </c>
      <c r="K51">
        <v>339.75030199999998</v>
      </c>
      <c r="L51">
        <v>653.15250000000003</v>
      </c>
      <c r="M51">
        <v>92</v>
      </c>
      <c r="N51">
        <v>118.125</v>
      </c>
      <c r="O51">
        <v>88.3797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43.253999999999998</v>
      </c>
      <c r="AH51">
        <v>0</v>
      </c>
      <c r="AI51">
        <v>0</v>
      </c>
      <c r="AJ51">
        <v>0</v>
      </c>
      <c r="AK51">
        <v>53.678699999999999</v>
      </c>
      <c r="AL51">
        <v>36.021999999999998</v>
      </c>
      <c r="AM51">
        <v>16.262599999999999</v>
      </c>
      <c r="AN51">
        <v>0.65042</v>
      </c>
      <c r="AO51">
        <v>0</v>
      </c>
      <c r="AP51">
        <v>1.9215</v>
      </c>
      <c r="AQ51">
        <v>0</v>
      </c>
      <c r="AR51">
        <v>35.328000000000003</v>
      </c>
      <c r="AS51">
        <v>30.266999999999999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2601.4070929999998</v>
      </c>
    </row>
    <row r="52" spans="1:117">
      <c r="A52" t="s">
        <v>94</v>
      </c>
      <c r="B52">
        <v>0</v>
      </c>
      <c r="C52">
        <v>0</v>
      </c>
      <c r="D52">
        <v>43.68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67.951999999999998</v>
      </c>
      <c r="K52">
        <v>339.75030199999998</v>
      </c>
      <c r="L52">
        <v>653.15250000000003</v>
      </c>
      <c r="M52">
        <v>92</v>
      </c>
      <c r="N52">
        <v>118.125</v>
      </c>
      <c r="O52">
        <v>88.3797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43.253999999999998</v>
      </c>
      <c r="AH52">
        <v>0</v>
      </c>
      <c r="AI52">
        <v>0</v>
      </c>
      <c r="AJ52">
        <v>0</v>
      </c>
      <c r="AK52">
        <v>53.678699999999999</v>
      </c>
      <c r="AL52">
        <v>36.021999999999998</v>
      </c>
      <c r="AM52">
        <v>16.262599999999999</v>
      </c>
      <c r="AN52">
        <v>0.65042</v>
      </c>
      <c r="AO52">
        <v>0</v>
      </c>
      <c r="AP52">
        <v>1.9215</v>
      </c>
      <c r="AQ52">
        <v>0</v>
      </c>
      <c r="AR52">
        <v>35.328000000000003</v>
      </c>
      <c r="AS52">
        <v>30.266999999999999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2601.4070929999998</v>
      </c>
    </row>
    <row r="53" spans="1:117">
      <c r="A53" t="s">
        <v>95</v>
      </c>
      <c r="B53">
        <v>0</v>
      </c>
      <c r="C53">
        <v>0</v>
      </c>
      <c r="D53">
        <v>43.68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67.951999999999998</v>
      </c>
      <c r="K53">
        <v>339.75030199999998</v>
      </c>
      <c r="L53">
        <v>653.15250000000003</v>
      </c>
      <c r="M53">
        <v>92</v>
      </c>
      <c r="N53">
        <v>118.125</v>
      </c>
      <c r="O53">
        <v>88.3797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42.66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43.253999999999998</v>
      </c>
      <c r="AH53">
        <v>0</v>
      </c>
      <c r="AI53">
        <v>0</v>
      </c>
      <c r="AJ53">
        <v>0</v>
      </c>
      <c r="AK53">
        <v>53.678699999999999</v>
      </c>
      <c r="AL53">
        <v>36.021999999999998</v>
      </c>
      <c r="AM53">
        <v>16.262599999999999</v>
      </c>
      <c r="AN53">
        <v>0.65042</v>
      </c>
      <c r="AO53">
        <v>0</v>
      </c>
      <c r="AP53">
        <v>1.9215</v>
      </c>
      <c r="AQ53">
        <v>0</v>
      </c>
      <c r="AR53">
        <v>35.328000000000003</v>
      </c>
      <c r="AS53">
        <v>30.266999999999999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2601.4070929999998</v>
      </c>
    </row>
    <row r="54" spans="1:117">
      <c r="A54" t="s">
        <v>96</v>
      </c>
      <c r="B54">
        <v>0</v>
      </c>
      <c r="C54">
        <v>0</v>
      </c>
      <c r="D54">
        <v>43.68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67.951999999999998</v>
      </c>
      <c r="K54">
        <v>339.75030199999998</v>
      </c>
      <c r="L54">
        <v>653.15250000000003</v>
      </c>
      <c r="M54">
        <v>92</v>
      </c>
      <c r="N54">
        <v>118.125</v>
      </c>
      <c r="O54">
        <v>88.3797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42.66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43.253999999999998</v>
      </c>
      <c r="AH54">
        <v>0</v>
      </c>
      <c r="AI54">
        <v>0</v>
      </c>
      <c r="AJ54">
        <v>0</v>
      </c>
      <c r="AK54">
        <v>53.678699999999999</v>
      </c>
      <c r="AL54">
        <v>36.021999999999998</v>
      </c>
      <c r="AM54">
        <v>16.262599999999999</v>
      </c>
      <c r="AN54">
        <v>0.65042</v>
      </c>
      <c r="AO54">
        <v>0</v>
      </c>
      <c r="AP54">
        <v>1.9215</v>
      </c>
      <c r="AQ54">
        <v>0</v>
      </c>
      <c r="AR54">
        <v>35.328000000000003</v>
      </c>
      <c r="AS54">
        <v>30.266999999999999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2601.4070929999998</v>
      </c>
    </row>
    <row r="55" spans="1:117">
      <c r="A55" t="s">
        <v>97</v>
      </c>
      <c r="B55">
        <v>0</v>
      </c>
      <c r="C55">
        <v>0</v>
      </c>
      <c r="D55">
        <v>43.68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67.951999999999998</v>
      </c>
      <c r="K55">
        <v>339.75030199999998</v>
      </c>
      <c r="L55">
        <v>653.15250000000003</v>
      </c>
      <c r="M55">
        <v>92</v>
      </c>
      <c r="N55">
        <v>118.125</v>
      </c>
      <c r="O55">
        <v>88.3797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42.66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43.253999999999998</v>
      </c>
      <c r="AH55">
        <v>0</v>
      </c>
      <c r="AI55">
        <v>0</v>
      </c>
      <c r="AJ55">
        <v>0</v>
      </c>
      <c r="AK55">
        <v>53.678699999999999</v>
      </c>
      <c r="AL55">
        <v>34.86</v>
      </c>
      <c r="AM55">
        <v>16.262599999999999</v>
      </c>
      <c r="AN55">
        <v>0.65042</v>
      </c>
      <c r="AO55">
        <v>0</v>
      </c>
      <c r="AP55">
        <v>1.9215</v>
      </c>
      <c r="AQ55">
        <v>0</v>
      </c>
      <c r="AR55">
        <v>35.328000000000003</v>
      </c>
      <c r="AS55">
        <v>23.541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2593.5190930000003</v>
      </c>
    </row>
    <row r="56" spans="1:117">
      <c r="A56" t="s">
        <v>98</v>
      </c>
      <c r="B56">
        <v>0</v>
      </c>
      <c r="C56">
        <v>0</v>
      </c>
      <c r="D56">
        <v>43.68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67.951999999999998</v>
      </c>
      <c r="K56">
        <v>339.75030199999998</v>
      </c>
      <c r="L56">
        <v>653.15250000000003</v>
      </c>
      <c r="M56">
        <v>92</v>
      </c>
      <c r="N56">
        <v>118.125</v>
      </c>
      <c r="O56">
        <v>88.3797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42.66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43.253999999999998</v>
      </c>
      <c r="AH56">
        <v>0</v>
      </c>
      <c r="AI56">
        <v>0</v>
      </c>
      <c r="AJ56">
        <v>0</v>
      </c>
      <c r="AK56">
        <v>53.678699999999999</v>
      </c>
      <c r="AL56">
        <v>34.86</v>
      </c>
      <c r="AM56">
        <v>16.262599999999999</v>
      </c>
      <c r="AN56">
        <v>0.65042</v>
      </c>
      <c r="AO56">
        <v>0</v>
      </c>
      <c r="AP56">
        <v>1.9215</v>
      </c>
      <c r="AQ56">
        <v>0</v>
      </c>
      <c r="AR56">
        <v>35.328000000000003</v>
      </c>
      <c r="AS56">
        <v>23.541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2593.5190930000003</v>
      </c>
    </row>
    <row r="57" spans="1:117">
      <c r="A57" t="s">
        <v>99</v>
      </c>
      <c r="B57">
        <v>0</v>
      </c>
      <c r="C57">
        <v>0</v>
      </c>
      <c r="D57">
        <v>43.68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67.951999999999998</v>
      </c>
      <c r="K57">
        <v>339.75030199999998</v>
      </c>
      <c r="L57">
        <v>653.15250000000003</v>
      </c>
      <c r="M57">
        <v>92</v>
      </c>
      <c r="N57">
        <v>118.125</v>
      </c>
      <c r="O57">
        <v>88.3797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42.66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43.253999999999998</v>
      </c>
      <c r="AH57">
        <v>0</v>
      </c>
      <c r="AI57">
        <v>0</v>
      </c>
      <c r="AJ57">
        <v>0</v>
      </c>
      <c r="AK57">
        <v>53.678699999999999</v>
      </c>
      <c r="AL57">
        <v>48.222999999999999</v>
      </c>
      <c r="AM57">
        <v>16.262599999999999</v>
      </c>
      <c r="AN57">
        <v>0.65042</v>
      </c>
      <c r="AO57">
        <v>0</v>
      </c>
      <c r="AP57">
        <v>1.9215</v>
      </c>
      <c r="AQ57">
        <v>0</v>
      </c>
      <c r="AR57">
        <v>35.328000000000003</v>
      </c>
      <c r="AS57">
        <v>23.541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2606.8820930000002</v>
      </c>
    </row>
    <row r="58" spans="1:117">
      <c r="A58" t="s">
        <v>100</v>
      </c>
      <c r="B58">
        <v>0</v>
      </c>
      <c r="C58">
        <v>0</v>
      </c>
      <c r="D58">
        <v>43.68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67.951999999999998</v>
      </c>
      <c r="K58">
        <v>339.75030199999998</v>
      </c>
      <c r="L58">
        <v>653.15250000000003</v>
      </c>
      <c r="M58">
        <v>92</v>
      </c>
      <c r="N58">
        <v>118.125</v>
      </c>
      <c r="O58">
        <v>88.3797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42.66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43.253999999999998</v>
      </c>
      <c r="AH58">
        <v>0</v>
      </c>
      <c r="AI58">
        <v>0</v>
      </c>
      <c r="AJ58">
        <v>0</v>
      </c>
      <c r="AK58">
        <v>53.678699999999999</v>
      </c>
      <c r="AL58">
        <v>48.222999999999999</v>
      </c>
      <c r="AM58">
        <v>16.262599999999999</v>
      </c>
      <c r="AN58">
        <v>0.65042</v>
      </c>
      <c r="AO58">
        <v>0</v>
      </c>
      <c r="AP58">
        <v>1.9215</v>
      </c>
      <c r="AQ58">
        <v>12.411</v>
      </c>
      <c r="AR58">
        <v>35.328000000000003</v>
      </c>
      <c r="AS58">
        <v>23.541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2619.2930930000002</v>
      </c>
    </row>
    <row r="59" spans="1:117">
      <c r="A59" t="s">
        <v>101</v>
      </c>
      <c r="B59">
        <v>0</v>
      </c>
      <c r="C59">
        <v>0</v>
      </c>
      <c r="D59">
        <v>43.68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67.951999999999998</v>
      </c>
      <c r="K59">
        <v>339.75030199999998</v>
      </c>
      <c r="L59">
        <v>653.15250000000003</v>
      </c>
      <c r="M59">
        <v>92</v>
      </c>
      <c r="N59">
        <v>118.125</v>
      </c>
      <c r="O59">
        <v>88.3797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42.66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43.253999999999998</v>
      </c>
      <c r="AH59">
        <v>0</v>
      </c>
      <c r="AI59">
        <v>0</v>
      </c>
      <c r="AJ59">
        <v>0</v>
      </c>
      <c r="AK59">
        <v>53.678699999999999</v>
      </c>
      <c r="AL59">
        <v>48.222999999999999</v>
      </c>
      <c r="AM59">
        <v>16.262599999999999</v>
      </c>
      <c r="AN59">
        <v>0.65042</v>
      </c>
      <c r="AO59">
        <v>0</v>
      </c>
      <c r="AP59">
        <v>1.6653</v>
      </c>
      <c r="AQ59">
        <v>12.411</v>
      </c>
      <c r="AR59">
        <v>35.328000000000003</v>
      </c>
      <c r="AS59">
        <v>23.541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2619.0368930000004</v>
      </c>
    </row>
    <row r="60" spans="1:117">
      <c r="A60" t="s">
        <v>102</v>
      </c>
      <c r="B60">
        <v>0</v>
      </c>
      <c r="C60">
        <v>0</v>
      </c>
      <c r="D60">
        <v>43.68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67.951999999999998</v>
      </c>
      <c r="K60">
        <v>339.75030199999998</v>
      </c>
      <c r="L60">
        <v>653.15250000000003</v>
      </c>
      <c r="M60">
        <v>92</v>
      </c>
      <c r="N60">
        <v>118.125</v>
      </c>
      <c r="O60">
        <v>88.3797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42.66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43.253999999999998</v>
      </c>
      <c r="AH60">
        <v>0</v>
      </c>
      <c r="AI60">
        <v>0</v>
      </c>
      <c r="AJ60">
        <v>0</v>
      </c>
      <c r="AK60">
        <v>53.678699999999999</v>
      </c>
      <c r="AL60">
        <v>48.222999999999999</v>
      </c>
      <c r="AM60">
        <v>16.262599999999999</v>
      </c>
      <c r="AN60">
        <v>0.65042</v>
      </c>
      <c r="AO60">
        <v>0</v>
      </c>
      <c r="AP60">
        <v>1.6653</v>
      </c>
      <c r="AQ60">
        <v>12.411</v>
      </c>
      <c r="AR60">
        <v>35.328000000000003</v>
      </c>
      <c r="AS60">
        <v>23.541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2619.0368930000004</v>
      </c>
    </row>
    <row r="61" spans="1:117">
      <c r="A61" t="s">
        <v>103</v>
      </c>
      <c r="B61">
        <v>0</v>
      </c>
      <c r="C61">
        <v>0</v>
      </c>
      <c r="D61">
        <v>43.68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67.951999999999998</v>
      </c>
      <c r="K61">
        <v>339.75030199999998</v>
      </c>
      <c r="L61">
        <v>653.15250000000003</v>
      </c>
      <c r="M61">
        <v>92</v>
      </c>
      <c r="N61">
        <v>118.125</v>
      </c>
      <c r="O61">
        <v>88.3797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42.66</v>
      </c>
      <c r="AB61">
        <v>3.3325</v>
      </c>
      <c r="AC61">
        <v>0</v>
      </c>
      <c r="AD61">
        <v>0</v>
      </c>
      <c r="AE61">
        <v>0</v>
      </c>
      <c r="AF61">
        <v>8.3810000000000002</v>
      </c>
      <c r="AG61">
        <v>43.253999999999998</v>
      </c>
      <c r="AH61">
        <v>0</v>
      </c>
      <c r="AI61">
        <v>0</v>
      </c>
      <c r="AJ61">
        <v>0</v>
      </c>
      <c r="AK61">
        <v>53.678699999999999</v>
      </c>
      <c r="AL61">
        <v>45.317999999999998</v>
      </c>
      <c r="AM61">
        <v>16.262599999999999</v>
      </c>
      <c r="AN61">
        <v>0.65042</v>
      </c>
      <c r="AO61">
        <v>0</v>
      </c>
      <c r="AP61">
        <v>0.25619999999999998</v>
      </c>
      <c r="AQ61">
        <v>12.411</v>
      </c>
      <c r="AR61">
        <v>35.328000000000003</v>
      </c>
      <c r="AS61">
        <v>23.541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2618.0552930000003</v>
      </c>
    </row>
    <row r="62" spans="1:117">
      <c r="A62" t="s">
        <v>104</v>
      </c>
      <c r="B62">
        <v>0</v>
      </c>
      <c r="C62">
        <v>0</v>
      </c>
      <c r="D62">
        <v>43.68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67.951999999999998</v>
      </c>
      <c r="K62">
        <v>339.75030199999998</v>
      </c>
      <c r="L62">
        <v>653.15250000000003</v>
      </c>
      <c r="M62">
        <v>92</v>
      </c>
      <c r="N62">
        <v>118.125</v>
      </c>
      <c r="O62">
        <v>88.3797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42.66</v>
      </c>
      <c r="AB62">
        <v>9.3309999999999995</v>
      </c>
      <c r="AC62">
        <v>0</v>
      </c>
      <c r="AD62">
        <v>0</v>
      </c>
      <c r="AE62">
        <v>0</v>
      </c>
      <c r="AF62">
        <v>8.3810000000000002</v>
      </c>
      <c r="AG62">
        <v>43.253999999999998</v>
      </c>
      <c r="AH62">
        <v>0</v>
      </c>
      <c r="AI62">
        <v>0</v>
      </c>
      <c r="AJ62">
        <v>0</v>
      </c>
      <c r="AK62">
        <v>53.678699999999999</v>
      </c>
      <c r="AL62">
        <v>45.317999999999998</v>
      </c>
      <c r="AM62">
        <v>16.262599999999999</v>
      </c>
      <c r="AN62">
        <v>0.65042</v>
      </c>
      <c r="AO62">
        <v>0</v>
      </c>
      <c r="AP62">
        <v>0.25619999999999998</v>
      </c>
      <c r="AQ62">
        <v>24.821999999999999</v>
      </c>
      <c r="AR62">
        <v>35.328000000000003</v>
      </c>
      <c r="AS62">
        <v>23.541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2636.4647930000006</v>
      </c>
    </row>
    <row r="63" spans="1:117">
      <c r="A63" t="s">
        <v>105</v>
      </c>
      <c r="B63">
        <v>0</v>
      </c>
      <c r="C63">
        <v>0</v>
      </c>
      <c r="D63">
        <v>43.68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67.951999999999998</v>
      </c>
      <c r="K63">
        <v>339.75030199999998</v>
      </c>
      <c r="L63">
        <v>653.15250000000003</v>
      </c>
      <c r="M63">
        <v>92</v>
      </c>
      <c r="N63">
        <v>118.125</v>
      </c>
      <c r="O63">
        <v>88.3797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42.66</v>
      </c>
      <c r="AB63">
        <v>13.17004</v>
      </c>
      <c r="AC63">
        <v>0</v>
      </c>
      <c r="AD63">
        <v>0</v>
      </c>
      <c r="AE63">
        <v>0</v>
      </c>
      <c r="AF63">
        <v>8.3810000000000002</v>
      </c>
      <c r="AG63">
        <v>43.253999999999998</v>
      </c>
      <c r="AH63">
        <v>0</v>
      </c>
      <c r="AI63">
        <v>0</v>
      </c>
      <c r="AJ63">
        <v>0</v>
      </c>
      <c r="AK63">
        <v>53.678699999999999</v>
      </c>
      <c r="AL63">
        <v>45.317999999999998</v>
      </c>
      <c r="AM63">
        <v>16.262599999999999</v>
      </c>
      <c r="AN63">
        <v>0.65042</v>
      </c>
      <c r="AO63">
        <v>0</v>
      </c>
      <c r="AP63">
        <v>4.6116000000000001</v>
      </c>
      <c r="AQ63">
        <v>26.082000000000001</v>
      </c>
      <c r="AR63">
        <v>35.328000000000003</v>
      </c>
      <c r="AS63">
        <v>23.541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2645.9192330000005</v>
      </c>
    </row>
    <row r="64" spans="1:117">
      <c r="A64" t="s">
        <v>106</v>
      </c>
      <c r="B64">
        <v>0</v>
      </c>
      <c r="C64">
        <v>0</v>
      </c>
      <c r="D64">
        <v>43.68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67.951999999999998</v>
      </c>
      <c r="K64">
        <v>339.75030199999998</v>
      </c>
      <c r="L64">
        <v>653.15250000000003</v>
      </c>
      <c r="M64">
        <v>92</v>
      </c>
      <c r="N64">
        <v>118.125</v>
      </c>
      <c r="O64">
        <v>88.3797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42.66</v>
      </c>
      <c r="AB64">
        <v>13.17004</v>
      </c>
      <c r="AC64">
        <v>0</v>
      </c>
      <c r="AD64">
        <v>0</v>
      </c>
      <c r="AE64">
        <v>0</v>
      </c>
      <c r="AF64">
        <v>8.3810000000000002</v>
      </c>
      <c r="AG64">
        <v>43.253999999999998</v>
      </c>
      <c r="AH64">
        <v>0</v>
      </c>
      <c r="AI64">
        <v>0</v>
      </c>
      <c r="AJ64">
        <v>0</v>
      </c>
      <c r="AK64">
        <v>53.678699999999999</v>
      </c>
      <c r="AL64">
        <v>45.317999999999998</v>
      </c>
      <c r="AM64">
        <v>16.262599999999999</v>
      </c>
      <c r="AN64">
        <v>0.65042</v>
      </c>
      <c r="AO64">
        <v>0</v>
      </c>
      <c r="AP64">
        <v>4.6116000000000001</v>
      </c>
      <c r="AQ64">
        <v>26.082000000000001</v>
      </c>
      <c r="AR64">
        <v>35.328000000000003</v>
      </c>
      <c r="AS64">
        <v>23.541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2645.9192330000005</v>
      </c>
    </row>
    <row r="65" spans="1:117">
      <c r="A65" t="s">
        <v>107</v>
      </c>
      <c r="B65">
        <v>0</v>
      </c>
      <c r="C65">
        <v>0</v>
      </c>
      <c r="D65">
        <v>43.68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67.951999999999998</v>
      </c>
      <c r="K65">
        <v>339.75030199999998</v>
      </c>
      <c r="L65">
        <v>653.15250000000003</v>
      </c>
      <c r="M65">
        <v>92</v>
      </c>
      <c r="N65">
        <v>118.125</v>
      </c>
      <c r="O65">
        <v>88.3797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42.66</v>
      </c>
      <c r="AB65">
        <v>13.17004</v>
      </c>
      <c r="AC65">
        <v>0</v>
      </c>
      <c r="AD65">
        <v>0</v>
      </c>
      <c r="AE65">
        <v>0</v>
      </c>
      <c r="AF65">
        <v>8.3810000000000002</v>
      </c>
      <c r="AG65">
        <v>43.253999999999998</v>
      </c>
      <c r="AH65">
        <v>0</v>
      </c>
      <c r="AI65">
        <v>0</v>
      </c>
      <c r="AJ65">
        <v>0</v>
      </c>
      <c r="AK65">
        <v>53.678699999999999</v>
      </c>
      <c r="AL65">
        <v>49.966000000000001</v>
      </c>
      <c r="AM65">
        <v>16.262599999999999</v>
      </c>
      <c r="AN65">
        <v>0</v>
      </c>
      <c r="AO65">
        <v>0</v>
      </c>
      <c r="AP65">
        <v>4.6116000000000001</v>
      </c>
      <c r="AQ65">
        <v>26.082000000000001</v>
      </c>
      <c r="AR65">
        <v>35.328000000000003</v>
      </c>
      <c r="AS65">
        <v>31.897382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2658.2731950000002</v>
      </c>
    </row>
    <row r="66" spans="1:117">
      <c r="A66" t="s">
        <v>108</v>
      </c>
      <c r="B66">
        <v>0</v>
      </c>
      <c r="C66">
        <v>0</v>
      </c>
      <c r="D66">
        <v>43.68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67.951999999999998</v>
      </c>
      <c r="K66">
        <v>339.75030199999998</v>
      </c>
      <c r="L66">
        <v>653.15250000000003</v>
      </c>
      <c r="M66">
        <v>92</v>
      </c>
      <c r="N66">
        <v>118.125</v>
      </c>
      <c r="O66">
        <v>88.3797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42.66</v>
      </c>
      <c r="AB66">
        <v>13.17004</v>
      </c>
      <c r="AC66">
        <v>0</v>
      </c>
      <c r="AD66">
        <v>0</v>
      </c>
      <c r="AE66">
        <v>0</v>
      </c>
      <c r="AF66">
        <v>8.3810000000000002</v>
      </c>
      <c r="AG66">
        <v>43.253999999999998</v>
      </c>
      <c r="AH66">
        <v>0</v>
      </c>
      <c r="AI66">
        <v>0</v>
      </c>
      <c r="AJ66">
        <v>0</v>
      </c>
      <c r="AK66">
        <v>53.678699999999999</v>
      </c>
      <c r="AL66">
        <v>49.966000000000001</v>
      </c>
      <c r="AM66">
        <v>16.262599999999999</v>
      </c>
      <c r="AN66">
        <v>0</v>
      </c>
      <c r="AO66">
        <v>0</v>
      </c>
      <c r="AP66">
        <v>4.6116000000000001</v>
      </c>
      <c r="AQ66">
        <v>26.082000000000001</v>
      </c>
      <c r="AR66">
        <v>35.328000000000003</v>
      </c>
      <c r="AS66">
        <v>31.897382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2658.2731950000002</v>
      </c>
    </row>
    <row r="67" spans="1:117">
      <c r="A67" t="s">
        <v>109</v>
      </c>
      <c r="B67">
        <v>0</v>
      </c>
      <c r="C67">
        <v>0</v>
      </c>
      <c r="D67">
        <v>43.68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67.951999999999998</v>
      </c>
      <c r="K67">
        <v>339.75030199999998</v>
      </c>
      <c r="L67">
        <v>653.15250000000003</v>
      </c>
      <c r="M67">
        <v>92</v>
      </c>
      <c r="N67">
        <v>118.125</v>
      </c>
      <c r="O67">
        <v>88.3797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42.66</v>
      </c>
      <c r="AB67">
        <v>13.17004</v>
      </c>
      <c r="AC67">
        <v>0</v>
      </c>
      <c r="AD67">
        <v>0</v>
      </c>
      <c r="AE67">
        <v>16.478852</v>
      </c>
      <c r="AF67">
        <v>8.3810000000000002</v>
      </c>
      <c r="AG67">
        <v>43.253999999999998</v>
      </c>
      <c r="AH67">
        <v>0</v>
      </c>
      <c r="AI67">
        <v>0</v>
      </c>
      <c r="AJ67">
        <v>0</v>
      </c>
      <c r="AK67">
        <v>53.678699999999999</v>
      </c>
      <c r="AL67">
        <v>49.966000000000001</v>
      </c>
      <c r="AM67">
        <v>16.262599999999999</v>
      </c>
      <c r="AN67">
        <v>0</v>
      </c>
      <c r="AO67">
        <v>0</v>
      </c>
      <c r="AP67">
        <v>0</v>
      </c>
      <c r="AQ67">
        <v>26.082000000000001</v>
      </c>
      <c r="AR67">
        <v>35.328000000000003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2670.1404470000002</v>
      </c>
    </row>
    <row r="68" spans="1:117">
      <c r="A68" t="s">
        <v>110</v>
      </c>
      <c r="B68">
        <v>0</v>
      </c>
      <c r="C68">
        <v>0</v>
      </c>
      <c r="D68">
        <v>43.68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67.951999999999998</v>
      </c>
      <c r="K68">
        <v>339.75030199999998</v>
      </c>
      <c r="L68">
        <v>653.15250000000003</v>
      </c>
      <c r="M68">
        <v>92</v>
      </c>
      <c r="N68">
        <v>118.125</v>
      </c>
      <c r="O68">
        <v>88.3797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42.66</v>
      </c>
      <c r="AB68">
        <v>13.17004</v>
      </c>
      <c r="AC68">
        <v>0</v>
      </c>
      <c r="AD68">
        <v>0</v>
      </c>
      <c r="AE68">
        <v>16.478852</v>
      </c>
      <c r="AF68">
        <v>8.3810000000000002</v>
      </c>
      <c r="AG68">
        <v>43.253999999999998</v>
      </c>
      <c r="AH68">
        <v>0</v>
      </c>
      <c r="AI68">
        <v>0</v>
      </c>
      <c r="AJ68">
        <v>0</v>
      </c>
      <c r="AK68">
        <v>53.678699999999999</v>
      </c>
      <c r="AL68">
        <v>49.966000000000001</v>
      </c>
      <c r="AM68">
        <v>16.262599999999999</v>
      </c>
      <c r="AN68">
        <v>0</v>
      </c>
      <c r="AO68">
        <v>0</v>
      </c>
      <c r="AP68">
        <v>0</v>
      </c>
      <c r="AQ68">
        <v>26.082000000000001</v>
      </c>
      <c r="AR68">
        <v>35.328000000000003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2670.1404470000002</v>
      </c>
    </row>
    <row r="69" spans="1:117">
      <c r="A69" t="s">
        <v>111</v>
      </c>
      <c r="B69">
        <v>0</v>
      </c>
      <c r="C69">
        <v>0</v>
      </c>
      <c r="D69">
        <v>43.68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67.951999999999998</v>
      </c>
      <c r="K69">
        <v>339.75030199999998</v>
      </c>
      <c r="L69">
        <v>653.15250000000003</v>
      </c>
      <c r="M69">
        <v>92</v>
      </c>
      <c r="N69">
        <v>118.125</v>
      </c>
      <c r="O69">
        <v>88.3797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42.66</v>
      </c>
      <c r="AB69">
        <v>23.327500000000001</v>
      </c>
      <c r="AC69">
        <v>0</v>
      </c>
      <c r="AD69">
        <v>0</v>
      </c>
      <c r="AE69">
        <v>16.478852</v>
      </c>
      <c r="AF69">
        <v>8.3810000000000002</v>
      </c>
      <c r="AG69">
        <v>43.253999999999998</v>
      </c>
      <c r="AH69">
        <v>22.2545</v>
      </c>
      <c r="AI69">
        <v>0</v>
      </c>
      <c r="AJ69">
        <v>0</v>
      </c>
      <c r="AK69">
        <v>53.678699999999999</v>
      </c>
      <c r="AL69">
        <v>45.317999999999998</v>
      </c>
      <c r="AM69">
        <v>16.262599999999999</v>
      </c>
      <c r="AN69">
        <v>0</v>
      </c>
      <c r="AO69">
        <v>0</v>
      </c>
      <c r="AP69">
        <v>0</v>
      </c>
      <c r="AQ69">
        <v>26.082000000000001</v>
      </c>
      <c r="AR69">
        <v>35.880000000000003</v>
      </c>
      <c r="AS69">
        <v>31.897382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2698.4564070000006</v>
      </c>
    </row>
    <row r="70" spans="1:117">
      <c r="A70" t="s">
        <v>112</v>
      </c>
      <c r="B70">
        <v>0</v>
      </c>
      <c r="C70">
        <v>0</v>
      </c>
      <c r="D70">
        <v>43.68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67.951999999999998</v>
      </c>
      <c r="K70">
        <v>339.75030199999998</v>
      </c>
      <c r="L70">
        <v>653.15250000000003</v>
      </c>
      <c r="M70">
        <v>92</v>
      </c>
      <c r="N70">
        <v>118.125</v>
      </c>
      <c r="O70">
        <v>88.3797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42.66</v>
      </c>
      <c r="AB70">
        <v>23.327500000000001</v>
      </c>
      <c r="AC70">
        <v>0</v>
      </c>
      <c r="AD70">
        <v>0</v>
      </c>
      <c r="AE70">
        <v>16.478852</v>
      </c>
      <c r="AF70">
        <v>8.3810000000000002</v>
      </c>
      <c r="AG70">
        <v>43.253999999999998</v>
      </c>
      <c r="AH70">
        <v>44.982500000000002</v>
      </c>
      <c r="AI70">
        <v>0</v>
      </c>
      <c r="AJ70">
        <v>0</v>
      </c>
      <c r="AK70">
        <v>53.678699999999999</v>
      </c>
      <c r="AL70">
        <v>45.317999999999998</v>
      </c>
      <c r="AM70">
        <v>16.262599999999999</v>
      </c>
      <c r="AN70">
        <v>0</v>
      </c>
      <c r="AO70">
        <v>0</v>
      </c>
      <c r="AP70">
        <v>0</v>
      </c>
      <c r="AQ70">
        <v>26.082000000000001</v>
      </c>
      <c r="AR70">
        <v>35.880000000000003</v>
      </c>
      <c r="AS70">
        <v>31.897382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2721.1844070000006</v>
      </c>
    </row>
    <row r="71" spans="1:117">
      <c r="A71" t="s">
        <v>113</v>
      </c>
      <c r="B71">
        <v>0</v>
      </c>
      <c r="C71">
        <v>0</v>
      </c>
      <c r="D71">
        <v>43.68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67.951999999999998</v>
      </c>
      <c r="K71">
        <v>339.75030199999998</v>
      </c>
      <c r="L71">
        <v>653.15250000000003</v>
      </c>
      <c r="M71">
        <v>92</v>
      </c>
      <c r="N71">
        <v>118.125</v>
      </c>
      <c r="O71">
        <v>102.88979999999999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42.66</v>
      </c>
      <c r="AB71">
        <v>23.327500000000001</v>
      </c>
      <c r="AC71">
        <v>0</v>
      </c>
      <c r="AD71">
        <v>0</v>
      </c>
      <c r="AE71">
        <v>16.478852</v>
      </c>
      <c r="AF71">
        <v>8.3810000000000002</v>
      </c>
      <c r="AG71">
        <v>43.253999999999998</v>
      </c>
      <c r="AH71">
        <v>70.172700000000006</v>
      </c>
      <c r="AI71">
        <v>0</v>
      </c>
      <c r="AJ71">
        <v>0</v>
      </c>
      <c r="AK71">
        <v>53.678699999999999</v>
      </c>
      <c r="AL71">
        <v>47.642000000000003</v>
      </c>
      <c r="AM71">
        <v>16.262599999999999</v>
      </c>
      <c r="AN71">
        <v>0</v>
      </c>
      <c r="AO71">
        <v>0</v>
      </c>
      <c r="AP71">
        <v>0</v>
      </c>
      <c r="AQ71">
        <v>39.122999999999998</v>
      </c>
      <c r="AR71">
        <v>35.880000000000003</v>
      </c>
      <c r="AS71">
        <v>31.897382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2776.2497069999999</v>
      </c>
    </row>
    <row r="72" spans="1:117">
      <c r="A72" t="s">
        <v>114</v>
      </c>
      <c r="B72">
        <v>0</v>
      </c>
      <c r="C72">
        <v>0</v>
      </c>
      <c r="D72">
        <v>43.68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67.951999999999998</v>
      </c>
      <c r="K72">
        <v>339.75030199999998</v>
      </c>
      <c r="L72">
        <v>653.15250000000003</v>
      </c>
      <c r="M72">
        <v>92</v>
      </c>
      <c r="N72">
        <v>118.125</v>
      </c>
      <c r="O72">
        <v>108.1662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0</v>
      </c>
      <c r="AA72">
        <v>42.66</v>
      </c>
      <c r="AB72">
        <v>23.327500000000001</v>
      </c>
      <c r="AC72">
        <v>9.6778399999999998</v>
      </c>
      <c r="AD72">
        <v>9.1149000000000004</v>
      </c>
      <c r="AE72">
        <v>16.478852</v>
      </c>
      <c r="AF72">
        <v>16.762</v>
      </c>
      <c r="AG72">
        <v>43.253999999999998</v>
      </c>
      <c r="AH72">
        <v>90.249099999999999</v>
      </c>
      <c r="AI72">
        <v>0</v>
      </c>
      <c r="AJ72">
        <v>0</v>
      </c>
      <c r="AK72">
        <v>53.678699999999999</v>
      </c>
      <c r="AL72">
        <v>47.642000000000003</v>
      </c>
      <c r="AM72">
        <v>16.262599999999999</v>
      </c>
      <c r="AN72">
        <v>0</v>
      </c>
      <c r="AO72">
        <v>0</v>
      </c>
      <c r="AP72">
        <v>0</v>
      </c>
      <c r="AQ72">
        <v>39.122999999999998</v>
      </c>
      <c r="AR72">
        <v>35.880000000000003</v>
      </c>
      <c r="AS72">
        <v>31.897382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2828.7762470000007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67.951999999999998</v>
      </c>
      <c r="K73">
        <v>339.75030199999998</v>
      </c>
      <c r="L73">
        <v>653.15250000000003</v>
      </c>
      <c r="M73">
        <v>92</v>
      </c>
      <c r="N73">
        <v>118.125</v>
      </c>
      <c r="O73">
        <v>113.4426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0</v>
      </c>
      <c r="AA73">
        <v>42.66</v>
      </c>
      <c r="AB73">
        <v>39.510120000000001</v>
      </c>
      <c r="AC73">
        <v>19.35568</v>
      </c>
      <c r="AD73">
        <v>18.272072000000001</v>
      </c>
      <c r="AE73">
        <v>16.478852</v>
      </c>
      <c r="AF73">
        <v>25.143000000000001</v>
      </c>
      <c r="AG73">
        <v>43.253999999999998</v>
      </c>
      <c r="AH73">
        <v>104.17</v>
      </c>
      <c r="AI73">
        <v>0</v>
      </c>
      <c r="AJ73">
        <v>0</v>
      </c>
      <c r="AK73">
        <v>53.678699999999999</v>
      </c>
      <c r="AL73">
        <v>47.642000000000003</v>
      </c>
      <c r="AM73">
        <v>16.262599999999999</v>
      </c>
      <c r="AN73">
        <v>0</v>
      </c>
      <c r="AO73">
        <v>0</v>
      </c>
      <c r="AP73">
        <v>0</v>
      </c>
      <c r="AQ73">
        <v>39.122999999999998</v>
      </c>
      <c r="AR73">
        <v>35.880000000000003</v>
      </c>
      <c r="AS73">
        <v>31.897382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2891.3721790000009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67.951999999999998</v>
      </c>
      <c r="K74">
        <v>339.75030199999998</v>
      </c>
      <c r="L74">
        <v>653.15250000000003</v>
      </c>
      <c r="M74">
        <v>92</v>
      </c>
      <c r="N74">
        <v>118.125</v>
      </c>
      <c r="O74">
        <v>118.71899999999999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0</v>
      </c>
      <c r="AA74">
        <v>43.055</v>
      </c>
      <c r="AB74">
        <v>39.510120000000001</v>
      </c>
      <c r="AC74">
        <v>29.062808</v>
      </c>
      <c r="AD74">
        <v>27.397539999999999</v>
      </c>
      <c r="AE74">
        <v>32.957704</v>
      </c>
      <c r="AF74">
        <v>31.552</v>
      </c>
      <c r="AG74">
        <v>43.253999999999998</v>
      </c>
      <c r="AH74">
        <v>116.9545</v>
      </c>
      <c r="AI74">
        <v>0</v>
      </c>
      <c r="AJ74">
        <v>0</v>
      </c>
      <c r="AK74">
        <v>53.678699999999999</v>
      </c>
      <c r="AL74">
        <v>47.642000000000003</v>
      </c>
      <c r="AM74">
        <v>16.7958</v>
      </c>
      <c r="AN74">
        <v>0</v>
      </c>
      <c r="AO74">
        <v>0</v>
      </c>
      <c r="AP74">
        <v>0</v>
      </c>
      <c r="AQ74">
        <v>52.164000000000001</v>
      </c>
      <c r="AR74">
        <v>35.880000000000003</v>
      </c>
      <c r="AS74">
        <v>31.897382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2965.1227269999999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67.951999999999998</v>
      </c>
      <c r="K75">
        <v>339.75030199999998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0</v>
      </c>
      <c r="AA75">
        <v>43.055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31.552</v>
      </c>
      <c r="AG75">
        <v>43.253999999999998</v>
      </c>
      <c r="AH75">
        <v>116.9545</v>
      </c>
      <c r="AI75">
        <v>0</v>
      </c>
      <c r="AJ75">
        <v>0</v>
      </c>
      <c r="AK75">
        <v>53.678699999999999</v>
      </c>
      <c r="AL75">
        <v>47.642000000000003</v>
      </c>
      <c r="AM75">
        <v>16.7958</v>
      </c>
      <c r="AN75">
        <v>0</v>
      </c>
      <c r="AO75">
        <v>0</v>
      </c>
      <c r="AP75">
        <v>0</v>
      </c>
      <c r="AQ75">
        <v>52.164000000000001</v>
      </c>
      <c r="AR75">
        <v>35.880000000000003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2970.0693520000004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67.951999999999998</v>
      </c>
      <c r="K76">
        <v>339.75030199999998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0</v>
      </c>
      <c r="AA76">
        <v>43.055</v>
      </c>
      <c r="AB76">
        <v>39.510120000000001</v>
      </c>
      <c r="AC76">
        <v>29.062808</v>
      </c>
      <c r="AD76">
        <v>27.397539999999999</v>
      </c>
      <c r="AE76">
        <v>32.957704</v>
      </c>
      <c r="AF76">
        <v>31.552</v>
      </c>
      <c r="AG76">
        <v>43.253999999999998</v>
      </c>
      <c r="AH76">
        <v>116.9545</v>
      </c>
      <c r="AI76">
        <v>0</v>
      </c>
      <c r="AJ76">
        <v>0</v>
      </c>
      <c r="AK76">
        <v>53.678699999999999</v>
      </c>
      <c r="AL76">
        <v>47.642000000000003</v>
      </c>
      <c r="AM76">
        <v>16.7958</v>
      </c>
      <c r="AN76">
        <v>0</v>
      </c>
      <c r="AO76">
        <v>0</v>
      </c>
      <c r="AP76">
        <v>0</v>
      </c>
      <c r="AQ76">
        <v>52.164000000000001</v>
      </c>
      <c r="AR76">
        <v>35.880000000000003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2970.0693520000004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67.951999999999998</v>
      </c>
      <c r="K77">
        <v>339.75030199999998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0</v>
      </c>
      <c r="AA77">
        <v>43.055</v>
      </c>
      <c r="AB77">
        <v>39.510120000000001</v>
      </c>
      <c r="AC77">
        <v>29.062808</v>
      </c>
      <c r="AD77">
        <v>27.397539999999999</v>
      </c>
      <c r="AE77">
        <v>32.957704</v>
      </c>
      <c r="AF77">
        <v>31.552</v>
      </c>
      <c r="AG77">
        <v>43.253999999999998</v>
      </c>
      <c r="AH77">
        <v>116.9545</v>
      </c>
      <c r="AI77">
        <v>0</v>
      </c>
      <c r="AJ77">
        <v>0</v>
      </c>
      <c r="AK77">
        <v>53.678699999999999</v>
      </c>
      <c r="AL77">
        <v>47.642000000000003</v>
      </c>
      <c r="AM77">
        <v>16.7958</v>
      </c>
      <c r="AN77">
        <v>0</v>
      </c>
      <c r="AO77">
        <v>0</v>
      </c>
      <c r="AP77">
        <v>0</v>
      </c>
      <c r="AQ77">
        <v>52.164000000000001</v>
      </c>
      <c r="AR77">
        <v>35.880000000000003</v>
      </c>
      <c r="AS77">
        <v>31.897382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2970.0693520000004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67.951999999999998</v>
      </c>
      <c r="K78">
        <v>339.75030199999998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0</v>
      </c>
      <c r="AA78">
        <v>43.055</v>
      </c>
      <c r="AB78">
        <v>39.510120000000001</v>
      </c>
      <c r="AC78">
        <v>29.062808</v>
      </c>
      <c r="AD78">
        <v>18.272072000000001</v>
      </c>
      <c r="AE78">
        <v>32.957704</v>
      </c>
      <c r="AF78">
        <v>31.552</v>
      </c>
      <c r="AG78">
        <v>43.253999999999998</v>
      </c>
      <c r="AH78">
        <v>104.17</v>
      </c>
      <c r="AI78">
        <v>0</v>
      </c>
      <c r="AJ78">
        <v>0</v>
      </c>
      <c r="AK78">
        <v>53.678699999999999</v>
      </c>
      <c r="AL78">
        <v>47.642000000000003</v>
      </c>
      <c r="AM78">
        <v>16.7958</v>
      </c>
      <c r="AN78">
        <v>0</v>
      </c>
      <c r="AO78">
        <v>0</v>
      </c>
      <c r="AP78">
        <v>0</v>
      </c>
      <c r="AQ78">
        <v>52.164000000000001</v>
      </c>
      <c r="AR78">
        <v>35.880000000000003</v>
      </c>
      <c r="AS78">
        <v>31.897382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2948.159384000001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67.951999999999998</v>
      </c>
      <c r="K79">
        <v>339.75030199999998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43.055</v>
      </c>
      <c r="AB79">
        <v>39.510120000000001</v>
      </c>
      <c r="AC79">
        <v>29.062808</v>
      </c>
      <c r="AD79">
        <v>9.1360360000000007</v>
      </c>
      <c r="AE79">
        <v>32.957704</v>
      </c>
      <c r="AF79">
        <v>31.552</v>
      </c>
      <c r="AG79">
        <v>43.253999999999998</v>
      </c>
      <c r="AH79">
        <v>75.949399999999997</v>
      </c>
      <c r="AI79">
        <v>0</v>
      </c>
      <c r="AJ79">
        <v>0</v>
      </c>
      <c r="AK79">
        <v>53.678699999999999</v>
      </c>
      <c r="AL79">
        <v>47.642000000000003</v>
      </c>
      <c r="AM79">
        <v>16.7958</v>
      </c>
      <c r="AN79">
        <v>0</v>
      </c>
      <c r="AO79">
        <v>0</v>
      </c>
      <c r="AP79">
        <v>0</v>
      </c>
      <c r="AQ79">
        <v>52.164000000000001</v>
      </c>
      <c r="AR79">
        <v>35.880000000000003</v>
      </c>
      <c r="AS79">
        <v>31.897382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2910.8027480000005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67.951999999999998</v>
      </c>
      <c r="K80">
        <v>339.75030199999998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42.66</v>
      </c>
      <c r="AB80">
        <v>9.9975000000000005</v>
      </c>
      <c r="AC80">
        <v>9.6778399999999998</v>
      </c>
      <c r="AD80">
        <v>9.1360360000000007</v>
      </c>
      <c r="AE80">
        <v>16.478852</v>
      </c>
      <c r="AF80">
        <v>16.762</v>
      </c>
      <c r="AG80">
        <v>43.253999999999998</v>
      </c>
      <c r="AH80">
        <v>57.767000000000003</v>
      </c>
      <c r="AI80">
        <v>0</v>
      </c>
      <c r="AJ80">
        <v>0</v>
      </c>
      <c r="AK80">
        <v>53.678699999999999</v>
      </c>
      <c r="AL80">
        <v>47.642000000000003</v>
      </c>
      <c r="AM80">
        <v>16.262599999999999</v>
      </c>
      <c r="AN80">
        <v>0</v>
      </c>
      <c r="AO80">
        <v>0</v>
      </c>
      <c r="AP80">
        <v>0</v>
      </c>
      <c r="AQ80">
        <v>39.122999999999998</v>
      </c>
      <c r="AR80">
        <v>35.880000000000003</v>
      </c>
      <c r="AS80">
        <v>31.897382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2798.4847080000004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67.951999999999998</v>
      </c>
      <c r="K81">
        <v>339.75030199999998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42.66</v>
      </c>
      <c r="AB81">
        <v>9.9975000000000005</v>
      </c>
      <c r="AC81">
        <v>9.6778399999999998</v>
      </c>
      <c r="AD81">
        <v>9.1360360000000007</v>
      </c>
      <c r="AE81">
        <v>16.478852</v>
      </c>
      <c r="AF81">
        <v>8.3810000000000002</v>
      </c>
      <c r="AG81">
        <v>43.253999999999998</v>
      </c>
      <c r="AH81">
        <v>28.41</v>
      </c>
      <c r="AI81">
        <v>0</v>
      </c>
      <c r="AJ81">
        <v>0</v>
      </c>
      <c r="AK81">
        <v>53.678699999999999</v>
      </c>
      <c r="AL81">
        <v>45.317999999999998</v>
      </c>
      <c r="AM81">
        <v>16.262599999999999</v>
      </c>
      <c r="AN81">
        <v>0</v>
      </c>
      <c r="AO81">
        <v>0</v>
      </c>
      <c r="AP81">
        <v>0.76859999999999995</v>
      </c>
      <c r="AQ81">
        <v>39.122999999999998</v>
      </c>
      <c r="AR81">
        <v>35.880000000000003</v>
      </c>
      <c r="AS81">
        <v>31.897382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2758.7713080000003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67.951999999999998</v>
      </c>
      <c r="K82">
        <v>339.75030199999998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42.66</v>
      </c>
      <c r="AB82">
        <v>9.9975000000000005</v>
      </c>
      <c r="AC82">
        <v>9.6778399999999998</v>
      </c>
      <c r="AD82">
        <v>9.1360360000000007</v>
      </c>
      <c r="AE82">
        <v>16.478852</v>
      </c>
      <c r="AF82">
        <v>0</v>
      </c>
      <c r="AG82">
        <v>43.253999999999998</v>
      </c>
      <c r="AH82">
        <v>0</v>
      </c>
      <c r="AI82">
        <v>0</v>
      </c>
      <c r="AJ82">
        <v>0</v>
      </c>
      <c r="AK82">
        <v>53.678699999999999</v>
      </c>
      <c r="AL82">
        <v>45.317999999999998</v>
      </c>
      <c r="AM82">
        <v>16.262599999999999</v>
      </c>
      <c r="AN82">
        <v>0</v>
      </c>
      <c r="AO82">
        <v>0</v>
      </c>
      <c r="AP82">
        <v>0.76859999999999995</v>
      </c>
      <c r="AQ82">
        <v>39.122999999999998</v>
      </c>
      <c r="AR82">
        <v>35.880000000000003</v>
      </c>
      <c r="AS82">
        <v>31.897382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2721.9803080000006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67.951999999999998</v>
      </c>
      <c r="K83">
        <v>339.75030199999998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42.66</v>
      </c>
      <c r="AB83">
        <v>13.0634</v>
      </c>
      <c r="AC83">
        <v>9.6778399999999998</v>
      </c>
      <c r="AD83">
        <v>9.1360360000000007</v>
      </c>
      <c r="AE83">
        <v>0</v>
      </c>
      <c r="AF83">
        <v>0</v>
      </c>
      <c r="AG83">
        <v>43.253999999999998</v>
      </c>
      <c r="AH83">
        <v>0</v>
      </c>
      <c r="AI83">
        <v>0</v>
      </c>
      <c r="AJ83">
        <v>0</v>
      </c>
      <c r="AK83">
        <v>53.678699999999999</v>
      </c>
      <c r="AL83">
        <v>46.48</v>
      </c>
      <c r="AM83">
        <v>16.262599999999999</v>
      </c>
      <c r="AN83">
        <v>0</v>
      </c>
      <c r="AO83">
        <v>0</v>
      </c>
      <c r="AP83">
        <v>0.76859999999999995</v>
      </c>
      <c r="AQ83">
        <v>26.082000000000001</v>
      </c>
      <c r="AR83">
        <v>35.880000000000003</v>
      </c>
      <c r="AS83">
        <v>31.897382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2696.6883560000001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67.951999999999998</v>
      </c>
      <c r="K84">
        <v>339.75030199999998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42.66</v>
      </c>
      <c r="AB84">
        <v>13.0634</v>
      </c>
      <c r="AC84">
        <v>9.6778399999999998</v>
      </c>
      <c r="AD84">
        <v>0</v>
      </c>
      <c r="AE84">
        <v>0</v>
      </c>
      <c r="AF84">
        <v>0</v>
      </c>
      <c r="AG84">
        <v>43.253999999999998</v>
      </c>
      <c r="AH84">
        <v>0</v>
      </c>
      <c r="AI84">
        <v>0</v>
      </c>
      <c r="AJ84">
        <v>0</v>
      </c>
      <c r="AK84">
        <v>53.678699999999999</v>
      </c>
      <c r="AL84">
        <v>46.48</v>
      </c>
      <c r="AM84">
        <v>16.262599999999999</v>
      </c>
      <c r="AN84">
        <v>0</v>
      </c>
      <c r="AO84">
        <v>0</v>
      </c>
      <c r="AP84">
        <v>0.76859999999999995</v>
      </c>
      <c r="AQ84">
        <v>26.082000000000001</v>
      </c>
      <c r="AR84">
        <v>35.880000000000003</v>
      </c>
      <c r="AS84">
        <v>31.897382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2687.5523200000002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67.951999999999998</v>
      </c>
      <c r="K85">
        <v>339.75030199999998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42.66</v>
      </c>
      <c r="AB85">
        <v>13.0634</v>
      </c>
      <c r="AC85">
        <v>9.6778399999999998</v>
      </c>
      <c r="AD85">
        <v>0</v>
      </c>
      <c r="AE85">
        <v>0</v>
      </c>
      <c r="AF85">
        <v>0</v>
      </c>
      <c r="AG85">
        <v>43.253999999999998</v>
      </c>
      <c r="AH85">
        <v>0</v>
      </c>
      <c r="AI85">
        <v>0</v>
      </c>
      <c r="AJ85">
        <v>0</v>
      </c>
      <c r="AK85">
        <v>53.678699999999999</v>
      </c>
      <c r="AL85">
        <v>46.48</v>
      </c>
      <c r="AM85">
        <v>16.262599999999999</v>
      </c>
      <c r="AN85">
        <v>0</v>
      </c>
      <c r="AO85">
        <v>0</v>
      </c>
      <c r="AP85">
        <v>0.76859999999999995</v>
      </c>
      <c r="AQ85">
        <v>26.082000000000001</v>
      </c>
      <c r="AR85">
        <v>35.880000000000003</v>
      </c>
      <c r="AS85">
        <v>31.897382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2687.5523200000002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67.951999999999998</v>
      </c>
      <c r="K86">
        <v>339.75030199999998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42.66</v>
      </c>
      <c r="AB86">
        <v>13.0634</v>
      </c>
      <c r="AC86">
        <v>9.6778399999999998</v>
      </c>
      <c r="AD86">
        <v>0</v>
      </c>
      <c r="AE86">
        <v>0</v>
      </c>
      <c r="AF86">
        <v>0</v>
      </c>
      <c r="AG86">
        <v>43.253999999999998</v>
      </c>
      <c r="AH86">
        <v>0</v>
      </c>
      <c r="AI86">
        <v>0</v>
      </c>
      <c r="AJ86">
        <v>0</v>
      </c>
      <c r="AK86">
        <v>53.678699999999999</v>
      </c>
      <c r="AL86">
        <v>46.48</v>
      </c>
      <c r="AM86">
        <v>16.262599999999999</v>
      </c>
      <c r="AN86">
        <v>0</v>
      </c>
      <c r="AO86">
        <v>0</v>
      </c>
      <c r="AP86">
        <v>0.76859999999999995</v>
      </c>
      <c r="AQ86">
        <v>26.082000000000001</v>
      </c>
      <c r="AR86">
        <v>35.880000000000003</v>
      </c>
      <c r="AS86">
        <v>31.897382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2687.5523200000002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67.951999999999998</v>
      </c>
      <c r="K87">
        <v>339.75030199999998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42.66</v>
      </c>
      <c r="AB87">
        <v>13.0634</v>
      </c>
      <c r="AC87">
        <v>9.6778399999999998</v>
      </c>
      <c r="AD87">
        <v>0</v>
      </c>
      <c r="AE87">
        <v>0</v>
      </c>
      <c r="AF87">
        <v>0</v>
      </c>
      <c r="AG87">
        <v>43.253999999999998</v>
      </c>
      <c r="AH87">
        <v>0</v>
      </c>
      <c r="AI87">
        <v>0</v>
      </c>
      <c r="AJ87">
        <v>0</v>
      </c>
      <c r="AK87">
        <v>53.678699999999999</v>
      </c>
      <c r="AL87">
        <v>47.642000000000003</v>
      </c>
      <c r="AM87">
        <v>16.262599999999999</v>
      </c>
      <c r="AN87">
        <v>0</v>
      </c>
      <c r="AO87">
        <v>0</v>
      </c>
      <c r="AP87">
        <v>6.6612</v>
      </c>
      <c r="AQ87">
        <v>26.082000000000001</v>
      </c>
      <c r="AR87">
        <v>35.880000000000003</v>
      </c>
      <c r="AS87">
        <v>31.897382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2694.6069200000002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67.951999999999998</v>
      </c>
      <c r="K88">
        <v>339.75030199999998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42.66</v>
      </c>
      <c r="AB88">
        <v>13.0634</v>
      </c>
      <c r="AC88">
        <v>9.6778399999999998</v>
      </c>
      <c r="AD88">
        <v>0</v>
      </c>
      <c r="AE88">
        <v>0</v>
      </c>
      <c r="AF88">
        <v>0</v>
      </c>
      <c r="AG88">
        <v>43.253999999999998</v>
      </c>
      <c r="AH88">
        <v>0</v>
      </c>
      <c r="AI88">
        <v>0</v>
      </c>
      <c r="AJ88">
        <v>0</v>
      </c>
      <c r="AK88">
        <v>53.678699999999999</v>
      </c>
      <c r="AL88">
        <v>47.642000000000003</v>
      </c>
      <c r="AM88">
        <v>16.262599999999999</v>
      </c>
      <c r="AN88">
        <v>0</v>
      </c>
      <c r="AO88">
        <v>0</v>
      </c>
      <c r="AP88">
        <v>6.6612</v>
      </c>
      <c r="AQ88">
        <v>26.082000000000001</v>
      </c>
      <c r="AR88">
        <v>35.880000000000003</v>
      </c>
      <c r="AS88">
        <v>31.897382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2694.6069200000002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67.951999999999998</v>
      </c>
      <c r="K89">
        <v>339.75030199999998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42.66</v>
      </c>
      <c r="AB89">
        <v>13.0634</v>
      </c>
      <c r="AC89">
        <v>9.6778399999999998</v>
      </c>
      <c r="AD89">
        <v>0</v>
      </c>
      <c r="AE89">
        <v>0</v>
      </c>
      <c r="AF89">
        <v>0</v>
      </c>
      <c r="AG89">
        <v>43.253999999999998</v>
      </c>
      <c r="AH89">
        <v>0</v>
      </c>
      <c r="AI89">
        <v>0</v>
      </c>
      <c r="AJ89">
        <v>0</v>
      </c>
      <c r="AK89">
        <v>53.678699999999999</v>
      </c>
      <c r="AL89">
        <v>47.642000000000003</v>
      </c>
      <c r="AM89">
        <v>16.262599999999999</v>
      </c>
      <c r="AN89">
        <v>0</v>
      </c>
      <c r="AO89">
        <v>0</v>
      </c>
      <c r="AP89">
        <v>6.6612</v>
      </c>
      <c r="AQ89">
        <v>26.082000000000001</v>
      </c>
      <c r="AR89">
        <v>35.880000000000003</v>
      </c>
      <c r="AS89">
        <v>31.897382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2694.6069200000002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67.951999999999998</v>
      </c>
      <c r="K90">
        <v>339.75030199999998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42.66</v>
      </c>
      <c r="AB90">
        <v>13.0634</v>
      </c>
      <c r="AC90">
        <v>9.6778399999999998</v>
      </c>
      <c r="AD90">
        <v>0</v>
      </c>
      <c r="AE90">
        <v>0</v>
      </c>
      <c r="AF90">
        <v>0</v>
      </c>
      <c r="AG90">
        <v>43.253999999999998</v>
      </c>
      <c r="AH90">
        <v>0</v>
      </c>
      <c r="AI90">
        <v>0</v>
      </c>
      <c r="AJ90">
        <v>0</v>
      </c>
      <c r="AK90">
        <v>53.678699999999999</v>
      </c>
      <c r="AL90">
        <v>47.642000000000003</v>
      </c>
      <c r="AM90">
        <v>16.262599999999999</v>
      </c>
      <c r="AN90">
        <v>0</v>
      </c>
      <c r="AO90">
        <v>0</v>
      </c>
      <c r="AP90">
        <v>0</v>
      </c>
      <c r="AQ90">
        <v>26.082000000000001</v>
      </c>
      <c r="AR90">
        <v>35.880000000000003</v>
      </c>
      <c r="AS90">
        <v>31.897382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2687.9457200000002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67.951999999999998</v>
      </c>
      <c r="K91">
        <v>339.75030199999998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42.66</v>
      </c>
      <c r="AB91">
        <v>13.0634</v>
      </c>
      <c r="AC91">
        <v>9.6778399999999998</v>
      </c>
      <c r="AD91">
        <v>0</v>
      </c>
      <c r="AE91">
        <v>0</v>
      </c>
      <c r="AF91">
        <v>0</v>
      </c>
      <c r="AG91">
        <v>43.253999999999998</v>
      </c>
      <c r="AH91">
        <v>0</v>
      </c>
      <c r="AI91">
        <v>0</v>
      </c>
      <c r="AJ91">
        <v>0</v>
      </c>
      <c r="AK91">
        <v>53.678699999999999</v>
      </c>
      <c r="AL91">
        <v>47.642000000000003</v>
      </c>
      <c r="AM91">
        <v>16.262599999999999</v>
      </c>
      <c r="AN91">
        <v>0</v>
      </c>
      <c r="AO91">
        <v>0</v>
      </c>
      <c r="AP91">
        <v>0</v>
      </c>
      <c r="AQ91">
        <v>12.411</v>
      </c>
      <c r="AR91">
        <v>4.4160000000000004</v>
      </c>
      <c r="AS91">
        <v>31.897382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2642.8107200000004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67.951999999999998</v>
      </c>
      <c r="K92">
        <v>339.75030199999998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42.66</v>
      </c>
      <c r="AB92">
        <v>13.0634</v>
      </c>
      <c r="AC92">
        <v>9.6778399999999998</v>
      </c>
      <c r="AD92">
        <v>0</v>
      </c>
      <c r="AE92">
        <v>0</v>
      </c>
      <c r="AF92">
        <v>0</v>
      </c>
      <c r="AG92">
        <v>43.253999999999998</v>
      </c>
      <c r="AH92">
        <v>0</v>
      </c>
      <c r="AI92">
        <v>0</v>
      </c>
      <c r="AJ92">
        <v>0</v>
      </c>
      <c r="AK92">
        <v>53.678699999999999</v>
      </c>
      <c r="AL92">
        <v>47.642000000000003</v>
      </c>
      <c r="AM92">
        <v>16.262599999999999</v>
      </c>
      <c r="AN92">
        <v>0</v>
      </c>
      <c r="AO92">
        <v>0</v>
      </c>
      <c r="AP92">
        <v>0</v>
      </c>
      <c r="AQ92">
        <v>12.411</v>
      </c>
      <c r="AR92">
        <v>4.4160000000000004</v>
      </c>
      <c r="AS92">
        <v>31.897382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2642.8107200000004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67.951999999999998</v>
      </c>
      <c r="K93">
        <v>339.75030199999998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42.66</v>
      </c>
      <c r="AB93">
        <v>13.0634</v>
      </c>
      <c r="AC93">
        <v>0</v>
      </c>
      <c r="AD93">
        <v>0</v>
      </c>
      <c r="AE93">
        <v>0</v>
      </c>
      <c r="AF93">
        <v>0</v>
      </c>
      <c r="AG93">
        <v>43.253999999999998</v>
      </c>
      <c r="AH93">
        <v>0</v>
      </c>
      <c r="AI93">
        <v>0</v>
      </c>
      <c r="AJ93">
        <v>0</v>
      </c>
      <c r="AK93">
        <v>53.678699999999999</v>
      </c>
      <c r="AL93">
        <v>47.642000000000003</v>
      </c>
      <c r="AM93">
        <v>16.262599999999999</v>
      </c>
      <c r="AN93">
        <v>0</v>
      </c>
      <c r="AO93">
        <v>0</v>
      </c>
      <c r="AP93">
        <v>0</v>
      </c>
      <c r="AQ93">
        <v>12.411</v>
      </c>
      <c r="AR93">
        <v>13.247999999999999</v>
      </c>
      <c r="AS93">
        <v>31.897382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2641.9648800000004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67.951999999999998</v>
      </c>
      <c r="K94">
        <v>339.75030199999998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42.66</v>
      </c>
      <c r="AB94">
        <v>13.0634</v>
      </c>
      <c r="AC94">
        <v>0</v>
      </c>
      <c r="AD94">
        <v>0</v>
      </c>
      <c r="AE94">
        <v>0</v>
      </c>
      <c r="AF94">
        <v>0</v>
      </c>
      <c r="AG94">
        <v>43.253999999999998</v>
      </c>
      <c r="AH94">
        <v>0</v>
      </c>
      <c r="AI94">
        <v>0</v>
      </c>
      <c r="AJ94">
        <v>0</v>
      </c>
      <c r="AK94">
        <v>53.678699999999999</v>
      </c>
      <c r="AL94">
        <v>47.642000000000003</v>
      </c>
      <c r="AM94">
        <v>16.262599999999999</v>
      </c>
      <c r="AN94">
        <v>0</v>
      </c>
      <c r="AO94">
        <v>0</v>
      </c>
      <c r="AP94">
        <v>0</v>
      </c>
      <c r="AQ94">
        <v>12.411</v>
      </c>
      <c r="AR94">
        <v>35.880000000000003</v>
      </c>
      <c r="AS94">
        <v>31.897382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2664.5968800000005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67.951999999999998</v>
      </c>
      <c r="K95">
        <v>339.75030199999998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42.66</v>
      </c>
      <c r="AB95">
        <v>13.0634</v>
      </c>
      <c r="AC95">
        <v>0</v>
      </c>
      <c r="AD95">
        <v>0</v>
      </c>
      <c r="AE95">
        <v>0</v>
      </c>
      <c r="AF95">
        <v>0</v>
      </c>
      <c r="AG95">
        <v>43.253999999999998</v>
      </c>
      <c r="AH95">
        <v>0</v>
      </c>
      <c r="AI95">
        <v>0</v>
      </c>
      <c r="AJ95">
        <v>0</v>
      </c>
      <c r="AK95">
        <v>53.678699999999999</v>
      </c>
      <c r="AL95">
        <v>47.642000000000003</v>
      </c>
      <c r="AM95">
        <v>16.262599999999999</v>
      </c>
      <c r="AN95">
        <v>0</v>
      </c>
      <c r="AO95">
        <v>0</v>
      </c>
      <c r="AP95">
        <v>0</v>
      </c>
      <c r="AQ95">
        <v>12.411</v>
      </c>
      <c r="AR95">
        <v>35.880000000000003</v>
      </c>
      <c r="AS95">
        <v>31.897382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2664.5968800000005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67.951999999999998</v>
      </c>
      <c r="K96">
        <v>339.75030199999998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42.66</v>
      </c>
      <c r="AB96">
        <v>13.0634</v>
      </c>
      <c r="AC96">
        <v>0</v>
      </c>
      <c r="AD96">
        <v>0</v>
      </c>
      <c r="AE96">
        <v>0</v>
      </c>
      <c r="AF96">
        <v>0</v>
      </c>
      <c r="AG96">
        <v>43.253999999999998</v>
      </c>
      <c r="AH96">
        <v>0</v>
      </c>
      <c r="AI96">
        <v>0</v>
      </c>
      <c r="AJ96">
        <v>0</v>
      </c>
      <c r="AK96">
        <v>53.678699999999999</v>
      </c>
      <c r="AL96">
        <v>47.642000000000003</v>
      </c>
      <c r="AM96">
        <v>16.262599999999999</v>
      </c>
      <c r="AN96">
        <v>0</v>
      </c>
      <c r="AO96">
        <v>0</v>
      </c>
      <c r="AP96">
        <v>0</v>
      </c>
      <c r="AQ96">
        <v>0</v>
      </c>
      <c r="AR96">
        <v>35.880000000000003</v>
      </c>
      <c r="AS96">
        <v>31.897382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2652.1858800000005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67.951999999999998</v>
      </c>
      <c r="K97">
        <v>339.75030199999998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42.66</v>
      </c>
      <c r="AB97">
        <v>13.0634</v>
      </c>
      <c r="AC97">
        <v>0</v>
      </c>
      <c r="AD97">
        <v>0</v>
      </c>
      <c r="AE97">
        <v>0</v>
      </c>
      <c r="AF97">
        <v>0</v>
      </c>
      <c r="AG97">
        <v>43.253999999999998</v>
      </c>
      <c r="AH97">
        <v>0</v>
      </c>
      <c r="AI97">
        <v>0</v>
      </c>
      <c r="AJ97">
        <v>0</v>
      </c>
      <c r="AK97">
        <v>53.678699999999999</v>
      </c>
      <c r="AL97">
        <v>47.642000000000003</v>
      </c>
      <c r="AM97">
        <v>16.262599999999999</v>
      </c>
      <c r="AN97">
        <v>0.65042</v>
      </c>
      <c r="AO97">
        <v>0</v>
      </c>
      <c r="AP97">
        <v>0</v>
      </c>
      <c r="AQ97">
        <v>0</v>
      </c>
      <c r="AR97">
        <v>35.880000000000003</v>
      </c>
      <c r="AS97">
        <v>31.897382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2652.8363000000004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67.951999999999998</v>
      </c>
      <c r="K98">
        <v>339.75030199999998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42.66</v>
      </c>
      <c r="AB98">
        <v>13.0634</v>
      </c>
      <c r="AC98">
        <v>0</v>
      </c>
      <c r="AD98">
        <v>0</v>
      </c>
      <c r="AE98">
        <v>0</v>
      </c>
      <c r="AF98">
        <v>0</v>
      </c>
      <c r="AG98">
        <v>43.253999999999998</v>
      </c>
      <c r="AH98">
        <v>0</v>
      </c>
      <c r="AI98">
        <v>0</v>
      </c>
      <c r="AJ98">
        <v>0</v>
      </c>
      <c r="AK98">
        <v>53.678699999999999</v>
      </c>
      <c r="AL98">
        <v>47.642000000000003</v>
      </c>
      <c r="AM98">
        <v>16.262599999999999</v>
      </c>
      <c r="AN98">
        <v>0.65042</v>
      </c>
      <c r="AO98">
        <v>0</v>
      </c>
      <c r="AP98">
        <v>0</v>
      </c>
      <c r="AQ98">
        <v>0</v>
      </c>
      <c r="AR98">
        <v>35.880000000000003</v>
      </c>
      <c r="AS98">
        <v>31.897382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2652.8363000000004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1.0464299999999997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1.6308480000000036</v>
      </c>
      <c r="K99">
        <f t="shared" si="2"/>
        <v>9.003364413000007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2.149803224999999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</v>
      </c>
      <c r="AA99">
        <f t="shared" si="2"/>
        <v>1.0214020599999987</v>
      </c>
      <c r="AB99">
        <f t="shared" si="2"/>
        <v>0.53853866499999969</v>
      </c>
      <c r="AC99">
        <f t="shared" si="2"/>
        <v>0.25416045199999981</v>
      </c>
      <c r="AD99">
        <f t="shared" si="2"/>
        <v>9.256775399999996E-2</v>
      </c>
      <c r="AE99">
        <f t="shared" si="2"/>
        <v>0.25542220599999987</v>
      </c>
      <c r="AF99">
        <f t="shared" si="2"/>
        <v>0.25182439999999978</v>
      </c>
      <c r="AG99">
        <f t="shared" si="2"/>
        <v>1.0380959999999984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1.2882888000000012</v>
      </c>
      <c r="AL99">
        <f t="shared" si="2"/>
        <v>1.1413744999999993</v>
      </c>
      <c r="AM99">
        <f t="shared" si="2"/>
        <v>0.39190200000000042</v>
      </c>
      <c r="AN99">
        <f t="shared" si="2"/>
        <v>1.0406719999999993E-2</v>
      </c>
      <c r="AO99">
        <f t="shared" si="2"/>
        <v>0</v>
      </c>
      <c r="AP99">
        <f t="shared" si="2"/>
        <v>3.7533299999999992E-2</v>
      </c>
      <c r="AQ99">
        <f t="shared" si="2"/>
        <v>0.45360000000000017</v>
      </c>
      <c r="AR99">
        <f t="shared" si="2"/>
        <v>0.80854200000000065</v>
      </c>
      <c r="AS99">
        <f t="shared" si="2"/>
        <v>0.73692476800000106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65.728096166999975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382</v>
      </c>
      <c r="L3">
        <v>360.5</v>
      </c>
      <c r="M3">
        <v>64.2256</v>
      </c>
      <c r="N3">
        <v>97.247299999999996</v>
      </c>
      <c r="O3">
        <v>56.183300000000003</v>
      </c>
      <c r="P3">
        <v>125.58750000000001</v>
      </c>
      <c r="Q3">
        <v>7.3806019999999997</v>
      </c>
      <c r="R3">
        <v>25</v>
      </c>
      <c r="S3">
        <v>15.6</v>
      </c>
      <c r="T3">
        <v>0</v>
      </c>
      <c r="U3">
        <v>418.77</v>
      </c>
      <c r="V3">
        <v>13.100174000000001</v>
      </c>
      <c r="W3">
        <v>27</v>
      </c>
      <c r="X3">
        <v>83</v>
      </c>
      <c r="Y3">
        <v>0</v>
      </c>
      <c r="Z3">
        <v>0</v>
      </c>
      <c r="AA3">
        <v>42.227080000000001</v>
      </c>
      <c r="AB3">
        <v>39.510120000000001</v>
      </c>
      <c r="AC3">
        <v>29.062808</v>
      </c>
      <c r="AD3">
        <v>0</v>
      </c>
      <c r="AE3">
        <v>0</v>
      </c>
      <c r="AF3">
        <v>8.3810000000000002</v>
      </c>
      <c r="AG3">
        <v>43.253999999999998</v>
      </c>
      <c r="AH3">
        <v>0</v>
      </c>
      <c r="AI3">
        <v>0</v>
      </c>
      <c r="AJ3">
        <v>0</v>
      </c>
      <c r="AK3">
        <v>53.678699999999999</v>
      </c>
      <c r="AL3">
        <v>54.613999999999997</v>
      </c>
      <c r="AM3">
        <v>16.262599999999999</v>
      </c>
      <c r="AN3">
        <v>0.65042</v>
      </c>
      <c r="AO3">
        <v>0</v>
      </c>
      <c r="AP3">
        <v>0</v>
      </c>
      <c r="AQ3">
        <v>0</v>
      </c>
      <c r="AR3">
        <v>4.4160000000000004</v>
      </c>
      <c r="AS3">
        <v>31.897382</v>
      </c>
      <c r="AT3">
        <v>19.999950999999999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2019.5485369999997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382</v>
      </c>
      <c r="L4">
        <v>360.5</v>
      </c>
      <c r="M4">
        <v>64.2256</v>
      </c>
      <c r="N4">
        <v>97.247299999999996</v>
      </c>
      <c r="O4">
        <v>56.183300000000003</v>
      </c>
      <c r="P4">
        <v>125.58750000000001</v>
      </c>
      <c r="Q4">
        <v>7</v>
      </c>
      <c r="R4">
        <v>25</v>
      </c>
      <c r="S4">
        <v>15.6</v>
      </c>
      <c r="T4">
        <v>0</v>
      </c>
      <c r="U4">
        <v>418.77</v>
      </c>
      <c r="V4">
        <v>13</v>
      </c>
      <c r="W4">
        <v>27</v>
      </c>
      <c r="X4">
        <v>83</v>
      </c>
      <c r="Y4">
        <v>0</v>
      </c>
      <c r="Z4">
        <v>0</v>
      </c>
      <c r="AA4">
        <v>42.227080000000001</v>
      </c>
      <c r="AB4">
        <v>39.510120000000001</v>
      </c>
      <c r="AC4">
        <v>29.062808</v>
      </c>
      <c r="AD4">
        <v>0</v>
      </c>
      <c r="AE4">
        <v>0</v>
      </c>
      <c r="AF4">
        <v>8.3810000000000002</v>
      </c>
      <c r="AG4">
        <v>43.253999999999998</v>
      </c>
      <c r="AH4">
        <v>0</v>
      </c>
      <c r="AI4">
        <v>0</v>
      </c>
      <c r="AJ4">
        <v>0</v>
      </c>
      <c r="AK4">
        <v>53.678699999999999</v>
      </c>
      <c r="AL4">
        <v>54.613999999999997</v>
      </c>
      <c r="AM4">
        <v>16.262599999999999</v>
      </c>
      <c r="AN4">
        <v>0.65042</v>
      </c>
      <c r="AO4">
        <v>0</v>
      </c>
      <c r="AP4">
        <v>5.3802000000000003</v>
      </c>
      <c r="AQ4">
        <v>0</v>
      </c>
      <c r="AR4">
        <v>4.4160000000000004</v>
      </c>
      <c r="AS4">
        <v>31.897382</v>
      </c>
      <c r="AT4">
        <v>18.374541000000001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2022.8225509999997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382</v>
      </c>
      <c r="L5">
        <v>360.5</v>
      </c>
      <c r="M5">
        <v>64.2256</v>
      </c>
      <c r="N5">
        <v>97.247299999999996</v>
      </c>
      <c r="O5">
        <v>56.183300000000003</v>
      </c>
      <c r="P5">
        <v>125.58750000000001</v>
      </c>
      <c r="Q5">
        <v>7</v>
      </c>
      <c r="R5">
        <v>25</v>
      </c>
      <c r="S5">
        <v>15.6</v>
      </c>
      <c r="T5">
        <v>0</v>
      </c>
      <c r="U5">
        <v>418.77</v>
      </c>
      <c r="V5">
        <v>13</v>
      </c>
      <c r="W5">
        <v>27</v>
      </c>
      <c r="X5">
        <v>83</v>
      </c>
      <c r="Y5">
        <v>0</v>
      </c>
      <c r="Z5">
        <v>0</v>
      </c>
      <c r="AA5">
        <v>42.227080000000001</v>
      </c>
      <c r="AB5">
        <v>39.510120000000001</v>
      </c>
      <c r="AC5">
        <v>29.062808</v>
      </c>
      <c r="AD5">
        <v>0</v>
      </c>
      <c r="AE5">
        <v>0</v>
      </c>
      <c r="AF5">
        <v>8.3810000000000002</v>
      </c>
      <c r="AG5">
        <v>43.253999999999998</v>
      </c>
      <c r="AH5">
        <v>0</v>
      </c>
      <c r="AI5">
        <v>0</v>
      </c>
      <c r="AJ5">
        <v>0</v>
      </c>
      <c r="AK5">
        <v>53.678699999999999</v>
      </c>
      <c r="AL5">
        <v>54.613999999999997</v>
      </c>
      <c r="AM5">
        <v>16.262599999999999</v>
      </c>
      <c r="AN5">
        <v>0.65042</v>
      </c>
      <c r="AO5">
        <v>0</v>
      </c>
      <c r="AP5">
        <v>4.3554000000000004</v>
      </c>
      <c r="AQ5">
        <v>0</v>
      </c>
      <c r="AR5">
        <v>13.247999999999999</v>
      </c>
      <c r="AS5">
        <v>31.897382</v>
      </c>
      <c r="AT5">
        <v>19.999950999999999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2032.2551609999998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382</v>
      </c>
      <c r="L6">
        <v>360.5</v>
      </c>
      <c r="M6">
        <v>64.2256</v>
      </c>
      <c r="N6">
        <v>97.247299999999996</v>
      </c>
      <c r="O6">
        <v>56.183300000000003</v>
      </c>
      <c r="P6">
        <v>125.58750000000001</v>
      </c>
      <c r="Q6">
        <v>7</v>
      </c>
      <c r="R6">
        <v>25</v>
      </c>
      <c r="S6">
        <v>15.6</v>
      </c>
      <c r="T6">
        <v>0</v>
      </c>
      <c r="U6">
        <v>418.77</v>
      </c>
      <c r="V6">
        <v>13</v>
      </c>
      <c r="W6">
        <v>27</v>
      </c>
      <c r="X6">
        <v>83</v>
      </c>
      <c r="Y6">
        <v>0</v>
      </c>
      <c r="Z6">
        <v>0</v>
      </c>
      <c r="AA6">
        <v>42.227080000000001</v>
      </c>
      <c r="AB6">
        <v>39.510120000000001</v>
      </c>
      <c r="AC6">
        <v>29.062808</v>
      </c>
      <c r="AD6">
        <v>0</v>
      </c>
      <c r="AE6">
        <v>0</v>
      </c>
      <c r="AF6">
        <v>8.3810000000000002</v>
      </c>
      <c r="AG6">
        <v>43.253999999999998</v>
      </c>
      <c r="AH6">
        <v>0</v>
      </c>
      <c r="AI6">
        <v>0</v>
      </c>
      <c r="AJ6">
        <v>0</v>
      </c>
      <c r="AK6">
        <v>53.678699999999999</v>
      </c>
      <c r="AL6">
        <v>54.613999999999997</v>
      </c>
      <c r="AM6">
        <v>16.262599999999999</v>
      </c>
      <c r="AN6">
        <v>0.65042</v>
      </c>
      <c r="AO6">
        <v>0</v>
      </c>
      <c r="AP6">
        <v>4.3554000000000004</v>
      </c>
      <c r="AQ6">
        <v>0</v>
      </c>
      <c r="AR6">
        <v>41.951999999999998</v>
      </c>
      <c r="AS6">
        <v>31.897382</v>
      </c>
      <c r="AT6">
        <v>18.796707000000001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2059.755917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382</v>
      </c>
      <c r="L7">
        <v>360.5</v>
      </c>
      <c r="M7">
        <v>64.2256</v>
      </c>
      <c r="N7">
        <v>97.247299999999996</v>
      </c>
      <c r="O7">
        <v>56.183300000000003</v>
      </c>
      <c r="P7">
        <v>125.58750000000001</v>
      </c>
      <c r="Q7">
        <v>7</v>
      </c>
      <c r="R7">
        <v>25</v>
      </c>
      <c r="S7">
        <v>15.6</v>
      </c>
      <c r="T7">
        <v>0</v>
      </c>
      <c r="U7">
        <v>418.77</v>
      </c>
      <c r="V7">
        <v>13</v>
      </c>
      <c r="W7">
        <v>27</v>
      </c>
      <c r="X7">
        <v>83</v>
      </c>
      <c r="Y7">
        <v>0</v>
      </c>
      <c r="Z7">
        <v>0</v>
      </c>
      <c r="AA7">
        <v>42.227080000000001</v>
      </c>
      <c r="AB7">
        <v>39.510120000000001</v>
      </c>
      <c r="AC7">
        <v>19.35568</v>
      </c>
      <c r="AD7">
        <v>0</v>
      </c>
      <c r="AE7">
        <v>0</v>
      </c>
      <c r="AF7">
        <v>8.3810000000000002</v>
      </c>
      <c r="AG7">
        <v>43.253999999999998</v>
      </c>
      <c r="AH7">
        <v>0</v>
      </c>
      <c r="AI7">
        <v>0</v>
      </c>
      <c r="AJ7">
        <v>0</v>
      </c>
      <c r="AK7">
        <v>53.678699999999999</v>
      </c>
      <c r="AL7">
        <v>54.613999999999997</v>
      </c>
      <c r="AM7">
        <v>16.262599999999999</v>
      </c>
      <c r="AN7">
        <v>0.65042</v>
      </c>
      <c r="AO7">
        <v>0</v>
      </c>
      <c r="AP7">
        <v>4.3554000000000004</v>
      </c>
      <c r="AQ7">
        <v>0</v>
      </c>
      <c r="AR7">
        <v>41.951999999999998</v>
      </c>
      <c r="AS7">
        <v>32.553840000000001</v>
      </c>
      <c r="AT7">
        <v>18.374855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2050.2833949999995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382</v>
      </c>
      <c r="L8">
        <v>360.5</v>
      </c>
      <c r="M8">
        <v>64.2256</v>
      </c>
      <c r="N8">
        <v>97.247299999999996</v>
      </c>
      <c r="O8">
        <v>59.359499999999997</v>
      </c>
      <c r="P8">
        <v>125.58750000000001</v>
      </c>
      <c r="Q8">
        <v>7</v>
      </c>
      <c r="R8">
        <v>25</v>
      </c>
      <c r="S8">
        <v>15.6</v>
      </c>
      <c r="T8">
        <v>0</v>
      </c>
      <c r="U8">
        <v>418.77</v>
      </c>
      <c r="V8">
        <v>13</v>
      </c>
      <c r="W8">
        <v>27</v>
      </c>
      <c r="X8">
        <v>83</v>
      </c>
      <c r="Y8">
        <v>0</v>
      </c>
      <c r="Z8">
        <v>0</v>
      </c>
      <c r="AA8">
        <v>42.227080000000001</v>
      </c>
      <c r="AB8">
        <v>39.510120000000001</v>
      </c>
      <c r="AC8">
        <v>19.35568</v>
      </c>
      <c r="AD8">
        <v>0</v>
      </c>
      <c r="AE8">
        <v>0</v>
      </c>
      <c r="AF8">
        <v>8.3810000000000002</v>
      </c>
      <c r="AG8">
        <v>43.253999999999998</v>
      </c>
      <c r="AH8">
        <v>0</v>
      </c>
      <c r="AI8">
        <v>0</v>
      </c>
      <c r="AJ8">
        <v>0</v>
      </c>
      <c r="AK8">
        <v>53.678699999999999</v>
      </c>
      <c r="AL8">
        <v>54.613999999999997</v>
      </c>
      <c r="AM8">
        <v>16.262599999999999</v>
      </c>
      <c r="AN8">
        <v>0.65042</v>
      </c>
      <c r="AO8">
        <v>0</v>
      </c>
      <c r="AP8">
        <v>4.3554000000000004</v>
      </c>
      <c r="AQ8">
        <v>0</v>
      </c>
      <c r="AR8">
        <v>35.328000000000003</v>
      </c>
      <c r="AS8">
        <v>32.553840000000001</v>
      </c>
      <c r="AT8">
        <v>16.089224000000002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2044.5499639999996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382</v>
      </c>
      <c r="L9">
        <v>360.5</v>
      </c>
      <c r="M9">
        <v>64.2256</v>
      </c>
      <c r="N9">
        <v>97.247299999999996</v>
      </c>
      <c r="O9">
        <v>59.359499999999997</v>
      </c>
      <c r="P9">
        <v>125.58750000000001</v>
      </c>
      <c r="Q9">
        <v>7</v>
      </c>
      <c r="R9">
        <v>25</v>
      </c>
      <c r="S9">
        <v>15.6</v>
      </c>
      <c r="T9">
        <v>0</v>
      </c>
      <c r="U9">
        <v>418.77</v>
      </c>
      <c r="V9">
        <v>13</v>
      </c>
      <c r="W9">
        <v>27</v>
      </c>
      <c r="X9">
        <v>83</v>
      </c>
      <c r="Y9">
        <v>0</v>
      </c>
      <c r="Z9">
        <v>0</v>
      </c>
      <c r="AA9">
        <v>42.227080000000001</v>
      </c>
      <c r="AB9">
        <v>39.510120000000001</v>
      </c>
      <c r="AC9">
        <v>19.35568</v>
      </c>
      <c r="AD9">
        <v>0</v>
      </c>
      <c r="AE9">
        <v>16.478852</v>
      </c>
      <c r="AF9">
        <v>8.3810000000000002</v>
      </c>
      <c r="AG9">
        <v>43.253999999999998</v>
      </c>
      <c r="AH9">
        <v>0</v>
      </c>
      <c r="AI9">
        <v>0</v>
      </c>
      <c r="AJ9">
        <v>0</v>
      </c>
      <c r="AK9">
        <v>53.678699999999999</v>
      </c>
      <c r="AL9">
        <v>53.451999999999998</v>
      </c>
      <c r="AM9">
        <v>16.262599999999999</v>
      </c>
      <c r="AN9">
        <v>0.65042</v>
      </c>
      <c r="AO9">
        <v>0</v>
      </c>
      <c r="AP9">
        <v>0</v>
      </c>
      <c r="AQ9">
        <v>0</v>
      </c>
      <c r="AR9">
        <v>35.328000000000003</v>
      </c>
      <c r="AS9">
        <v>32.553840000000001</v>
      </c>
      <c r="AT9">
        <v>15.648972000000001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2055.0711639999995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382</v>
      </c>
      <c r="L10">
        <v>360.5</v>
      </c>
      <c r="M10">
        <v>64.2256</v>
      </c>
      <c r="N10">
        <v>97.247299999999996</v>
      </c>
      <c r="O10">
        <v>59.359499999999997</v>
      </c>
      <c r="P10">
        <v>125.58750000000001</v>
      </c>
      <c r="Q10">
        <v>7</v>
      </c>
      <c r="R10">
        <v>25</v>
      </c>
      <c r="S10">
        <v>15.6</v>
      </c>
      <c r="T10">
        <v>0</v>
      </c>
      <c r="U10">
        <v>418.77</v>
      </c>
      <c r="V10">
        <v>13</v>
      </c>
      <c r="W10">
        <v>27</v>
      </c>
      <c r="X10">
        <v>83</v>
      </c>
      <c r="Y10">
        <v>0</v>
      </c>
      <c r="Z10">
        <v>0</v>
      </c>
      <c r="AA10">
        <v>42.227080000000001</v>
      </c>
      <c r="AB10">
        <v>39.510120000000001</v>
      </c>
      <c r="AC10">
        <v>19.35568</v>
      </c>
      <c r="AD10">
        <v>0</v>
      </c>
      <c r="AE10">
        <v>16.478852</v>
      </c>
      <c r="AF10">
        <v>8.3810000000000002</v>
      </c>
      <c r="AG10">
        <v>43.253999999999998</v>
      </c>
      <c r="AH10">
        <v>0</v>
      </c>
      <c r="AI10">
        <v>0</v>
      </c>
      <c r="AJ10">
        <v>0</v>
      </c>
      <c r="AK10">
        <v>53.678699999999999</v>
      </c>
      <c r="AL10">
        <v>53.451999999999998</v>
      </c>
      <c r="AM10">
        <v>16.262599999999999</v>
      </c>
      <c r="AN10">
        <v>0.65042</v>
      </c>
      <c r="AO10">
        <v>0</v>
      </c>
      <c r="AP10">
        <v>0</v>
      </c>
      <c r="AQ10">
        <v>0</v>
      </c>
      <c r="AR10">
        <v>41.951999999999998</v>
      </c>
      <c r="AS10">
        <v>32.553840000000001</v>
      </c>
      <c r="AT10">
        <v>16.333134999999999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2062.3793269999996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382</v>
      </c>
      <c r="L11">
        <v>360.5</v>
      </c>
      <c r="M11">
        <v>64.2256</v>
      </c>
      <c r="N11">
        <v>97.247299999999996</v>
      </c>
      <c r="O11">
        <v>59.359499999999997</v>
      </c>
      <c r="P11">
        <v>125.58750000000001</v>
      </c>
      <c r="Q11">
        <v>7</v>
      </c>
      <c r="R11">
        <v>25</v>
      </c>
      <c r="S11">
        <v>15.6</v>
      </c>
      <c r="T11">
        <v>0</v>
      </c>
      <c r="U11">
        <v>418.77</v>
      </c>
      <c r="V11">
        <v>13</v>
      </c>
      <c r="W11">
        <v>27</v>
      </c>
      <c r="X11">
        <v>83</v>
      </c>
      <c r="Y11">
        <v>0</v>
      </c>
      <c r="Z11">
        <v>0</v>
      </c>
      <c r="AA11">
        <v>42.227080000000001</v>
      </c>
      <c r="AB11">
        <v>39.510120000000001</v>
      </c>
      <c r="AC11">
        <v>19.35568</v>
      </c>
      <c r="AD11">
        <v>0</v>
      </c>
      <c r="AE11">
        <v>16.478852</v>
      </c>
      <c r="AF11">
        <v>8.3810000000000002</v>
      </c>
      <c r="AG11">
        <v>43.253999999999998</v>
      </c>
      <c r="AH11">
        <v>0</v>
      </c>
      <c r="AI11">
        <v>0</v>
      </c>
      <c r="AJ11">
        <v>0</v>
      </c>
      <c r="AK11">
        <v>53.678699999999999</v>
      </c>
      <c r="AL11">
        <v>52.29</v>
      </c>
      <c r="AM11">
        <v>16.262599999999999</v>
      </c>
      <c r="AN11">
        <v>0.65042</v>
      </c>
      <c r="AO11">
        <v>0</v>
      </c>
      <c r="AP11">
        <v>0.51239999999999997</v>
      </c>
      <c r="AQ11">
        <v>0</v>
      </c>
      <c r="AR11">
        <v>41.951999999999998</v>
      </c>
      <c r="AS11">
        <v>29.5944</v>
      </c>
      <c r="AT11">
        <v>16.977988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2059.4151399999996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382</v>
      </c>
      <c r="L12">
        <v>360.5</v>
      </c>
      <c r="M12">
        <v>64.2256</v>
      </c>
      <c r="N12">
        <v>97.247299999999996</v>
      </c>
      <c r="O12">
        <v>59.359499999999997</v>
      </c>
      <c r="P12">
        <v>125.58750000000001</v>
      </c>
      <c r="Q12">
        <v>7</v>
      </c>
      <c r="R12">
        <v>25</v>
      </c>
      <c r="S12">
        <v>15.6</v>
      </c>
      <c r="T12">
        <v>0</v>
      </c>
      <c r="U12">
        <v>418.77</v>
      </c>
      <c r="V12">
        <v>13</v>
      </c>
      <c r="W12">
        <v>27</v>
      </c>
      <c r="X12">
        <v>83</v>
      </c>
      <c r="Y12">
        <v>0</v>
      </c>
      <c r="Z12">
        <v>0</v>
      </c>
      <c r="AA12">
        <v>42.227080000000001</v>
      </c>
      <c r="AB12">
        <v>39.510120000000001</v>
      </c>
      <c r="AC12">
        <v>19.35568</v>
      </c>
      <c r="AD12">
        <v>0</v>
      </c>
      <c r="AE12">
        <v>16.478852</v>
      </c>
      <c r="AF12">
        <v>8.3810000000000002</v>
      </c>
      <c r="AG12">
        <v>43.253999999999998</v>
      </c>
      <c r="AH12">
        <v>0</v>
      </c>
      <c r="AI12">
        <v>0</v>
      </c>
      <c r="AJ12">
        <v>0</v>
      </c>
      <c r="AK12">
        <v>53.678699999999999</v>
      </c>
      <c r="AL12">
        <v>52.29</v>
      </c>
      <c r="AM12">
        <v>16.262599999999999</v>
      </c>
      <c r="AN12">
        <v>0.65042</v>
      </c>
      <c r="AO12">
        <v>0</v>
      </c>
      <c r="AP12">
        <v>0.51239999999999997</v>
      </c>
      <c r="AQ12">
        <v>0</v>
      </c>
      <c r="AR12">
        <v>35.328000000000003</v>
      </c>
      <c r="AS12">
        <v>29.5944</v>
      </c>
      <c r="AT12">
        <v>16.751014000000001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2052.5641659999997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339.75030199999998</v>
      </c>
      <c r="L13">
        <v>360.5</v>
      </c>
      <c r="M13">
        <v>64.2256</v>
      </c>
      <c r="N13">
        <v>118.125</v>
      </c>
      <c r="O13">
        <v>59.359499999999997</v>
      </c>
      <c r="P13">
        <v>125.58750000000001</v>
      </c>
      <c r="Q13">
        <v>7</v>
      </c>
      <c r="R13">
        <v>25</v>
      </c>
      <c r="S13">
        <v>15.6</v>
      </c>
      <c r="T13">
        <v>0</v>
      </c>
      <c r="U13">
        <v>418.77</v>
      </c>
      <c r="V13">
        <v>13</v>
      </c>
      <c r="W13">
        <v>27</v>
      </c>
      <c r="X13">
        <v>83</v>
      </c>
      <c r="Y13">
        <v>0</v>
      </c>
      <c r="Z13">
        <v>0</v>
      </c>
      <c r="AA13">
        <v>42.227080000000001</v>
      </c>
      <c r="AB13">
        <v>39.510120000000001</v>
      </c>
      <c r="AC13">
        <v>19.35568</v>
      </c>
      <c r="AD13">
        <v>0</v>
      </c>
      <c r="AE13">
        <v>16.478852</v>
      </c>
      <c r="AF13">
        <v>8.3810000000000002</v>
      </c>
      <c r="AG13">
        <v>43.253999999999998</v>
      </c>
      <c r="AH13">
        <v>0</v>
      </c>
      <c r="AI13">
        <v>0</v>
      </c>
      <c r="AJ13">
        <v>0</v>
      </c>
      <c r="AK13">
        <v>53.678699999999999</v>
      </c>
      <c r="AL13">
        <v>52.29</v>
      </c>
      <c r="AM13">
        <v>16.262599999999999</v>
      </c>
      <c r="AN13">
        <v>0.65042</v>
      </c>
      <c r="AO13">
        <v>0</v>
      </c>
      <c r="AP13">
        <v>0.51239999999999997</v>
      </c>
      <c r="AQ13">
        <v>0</v>
      </c>
      <c r="AR13">
        <v>35.328000000000003</v>
      </c>
      <c r="AS13">
        <v>32.553840000000001</v>
      </c>
      <c r="AT13">
        <v>15.459008000000001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2032.8596019999995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339.75030199999998</v>
      </c>
      <c r="L14">
        <v>360.5</v>
      </c>
      <c r="M14">
        <v>64.2256</v>
      </c>
      <c r="N14">
        <v>118.125</v>
      </c>
      <c r="O14">
        <v>59.359499999999997</v>
      </c>
      <c r="P14">
        <v>125.58750000000001</v>
      </c>
      <c r="Q14">
        <v>7</v>
      </c>
      <c r="R14">
        <v>25</v>
      </c>
      <c r="S14">
        <v>15.6</v>
      </c>
      <c r="T14">
        <v>0</v>
      </c>
      <c r="U14">
        <v>418.77</v>
      </c>
      <c r="V14">
        <v>13</v>
      </c>
      <c r="W14">
        <v>27</v>
      </c>
      <c r="X14">
        <v>83</v>
      </c>
      <c r="Y14">
        <v>0</v>
      </c>
      <c r="Z14">
        <v>0</v>
      </c>
      <c r="AA14">
        <v>42.227080000000001</v>
      </c>
      <c r="AB14">
        <v>39.510120000000001</v>
      </c>
      <c r="AC14">
        <v>19.35568</v>
      </c>
      <c r="AD14">
        <v>0</v>
      </c>
      <c r="AE14">
        <v>16.478852</v>
      </c>
      <c r="AF14">
        <v>8.3810000000000002</v>
      </c>
      <c r="AG14">
        <v>43.253999999999998</v>
      </c>
      <c r="AH14">
        <v>0</v>
      </c>
      <c r="AI14">
        <v>0</v>
      </c>
      <c r="AJ14">
        <v>0</v>
      </c>
      <c r="AK14">
        <v>53.678699999999999</v>
      </c>
      <c r="AL14">
        <v>52.29</v>
      </c>
      <c r="AM14">
        <v>16.262599999999999</v>
      </c>
      <c r="AN14">
        <v>0.65042</v>
      </c>
      <c r="AO14">
        <v>0</v>
      </c>
      <c r="AP14">
        <v>0.51239999999999997</v>
      </c>
      <c r="AQ14">
        <v>0</v>
      </c>
      <c r="AR14">
        <v>41.951999999999998</v>
      </c>
      <c r="AS14">
        <v>32.553840000000001</v>
      </c>
      <c r="AT14">
        <v>16.220431999999999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2040.2450259999996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339.75030199999998</v>
      </c>
      <c r="L15">
        <v>360.5</v>
      </c>
      <c r="M15">
        <v>64.2256</v>
      </c>
      <c r="N15">
        <v>118.125</v>
      </c>
      <c r="O15">
        <v>59.359499999999997</v>
      </c>
      <c r="P15">
        <v>125.58750000000001</v>
      </c>
      <c r="Q15">
        <v>7</v>
      </c>
      <c r="R15">
        <v>25</v>
      </c>
      <c r="S15">
        <v>15.6</v>
      </c>
      <c r="T15">
        <v>0</v>
      </c>
      <c r="U15">
        <v>418.77</v>
      </c>
      <c r="V15">
        <v>13</v>
      </c>
      <c r="W15">
        <v>27</v>
      </c>
      <c r="X15">
        <v>83</v>
      </c>
      <c r="Y15">
        <v>0</v>
      </c>
      <c r="Z15">
        <v>0</v>
      </c>
      <c r="AA15">
        <v>42.227080000000001</v>
      </c>
      <c r="AB15">
        <v>39.510120000000001</v>
      </c>
      <c r="AC15">
        <v>19.35568</v>
      </c>
      <c r="AD15">
        <v>0</v>
      </c>
      <c r="AE15">
        <v>16.478852</v>
      </c>
      <c r="AF15">
        <v>8.3810000000000002</v>
      </c>
      <c r="AG15">
        <v>43.253999999999998</v>
      </c>
      <c r="AH15">
        <v>0</v>
      </c>
      <c r="AI15">
        <v>0</v>
      </c>
      <c r="AJ15">
        <v>0</v>
      </c>
      <c r="AK15">
        <v>53.678699999999999</v>
      </c>
      <c r="AL15">
        <v>52.29</v>
      </c>
      <c r="AM15">
        <v>16.262599999999999</v>
      </c>
      <c r="AN15">
        <v>0.65042</v>
      </c>
      <c r="AO15">
        <v>0</v>
      </c>
      <c r="AP15">
        <v>0.51239999999999997</v>
      </c>
      <c r="AQ15">
        <v>0</v>
      </c>
      <c r="AR15">
        <v>41.951999999999998</v>
      </c>
      <c r="AS15">
        <v>29.5944</v>
      </c>
      <c r="AT15">
        <v>17.133032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2038.1981859999994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339.75030199999998</v>
      </c>
      <c r="L16">
        <v>360.5</v>
      </c>
      <c r="M16">
        <v>64.2256</v>
      </c>
      <c r="N16">
        <v>118.125</v>
      </c>
      <c r="O16">
        <v>59.359499999999997</v>
      </c>
      <c r="P16">
        <v>125.58750000000001</v>
      </c>
      <c r="Q16">
        <v>7</v>
      </c>
      <c r="R16">
        <v>25</v>
      </c>
      <c r="S16">
        <v>15.6</v>
      </c>
      <c r="T16">
        <v>0</v>
      </c>
      <c r="U16">
        <v>418.77</v>
      </c>
      <c r="V16">
        <v>13</v>
      </c>
      <c r="W16">
        <v>27</v>
      </c>
      <c r="X16">
        <v>83</v>
      </c>
      <c r="Y16">
        <v>0</v>
      </c>
      <c r="Z16">
        <v>0</v>
      </c>
      <c r="AA16">
        <v>42.227080000000001</v>
      </c>
      <c r="AB16">
        <v>39.510120000000001</v>
      </c>
      <c r="AC16">
        <v>19.35568</v>
      </c>
      <c r="AD16">
        <v>0</v>
      </c>
      <c r="AE16">
        <v>16.478852</v>
      </c>
      <c r="AF16">
        <v>8.3810000000000002</v>
      </c>
      <c r="AG16">
        <v>43.253999999999998</v>
      </c>
      <c r="AH16">
        <v>0</v>
      </c>
      <c r="AI16">
        <v>0</v>
      </c>
      <c r="AJ16">
        <v>0</v>
      </c>
      <c r="AK16">
        <v>53.678699999999999</v>
      </c>
      <c r="AL16">
        <v>52.29</v>
      </c>
      <c r="AM16">
        <v>16.262599999999999</v>
      </c>
      <c r="AN16">
        <v>0.65042</v>
      </c>
      <c r="AO16">
        <v>0</v>
      </c>
      <c r="AP16">
        <v>0.51239999999999997</v>
      </c>
      <c r="AQ16">
        <v>0</v>
      </c>
      <c r="AR16">
        <v>35.328000000000003</v>
      </c>
      <c r="AS16">
        <v>29.5944</v>
      </c>
      <c r="AT16">
        <v>17.575897999999999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2032.0170519999995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339.75030199999998</v>
      </c>
      <c r="L17">
        <v>360.5</v>
      </c>
      <c r="M17">
        <v>64.2256</v>
      </c>
      <c r="N17">
        <v>118.125</v>
      </c>
      <c r="O17">
        <v>59.359499999999997</v>
      </c>
      <c r="P17">
        <v>125.58750000000001</v>
      </c>
      <c r="Q17">
        <v>7</v>
      </c>
      <c r="R17">
        <v>25</v>
      </c>
      <c r="S17">
        <v>15.6</v>
      </c>
      <c r="T17">
        <v>0</v>
      </c>
      <c r="U17">
        <v>418.77</v>
      </c>
      <c r="V17">
        <v>13</v>
      </c>
      <c r="W17">
        <v>27</v>
      </c>
      <c r="X17">
        <v>83</v>
      </c>
      <c r="Y17">
        <v>0</v>
      </c>
      <c r="Z17">
        <v>0</v>
      </c>
      <c r="AA17">
        <v>42.227080000000001</v>
      </c>
      <c r="AB17">
        <v>39.510120000000001</v>
      </c>
      <c r="AC17">
        <v>19.35568</v>
      </c>
      <c r="AD17">
        <v>0</v>
      </c>
      <c r="AE17">
        <v>16.478852</v>
      </c>
      <c r="AF17">
        <v>8.3810000000000002</v>
      </c>
      <c r="AG17">
        <v>43.253999999999998</v>
      </c>
      <c r="AH17">
        <v>0</v>
      </c>
      <c r="AI17">
        <v>0</v>
      </c>
      <c r="AJ17">
        <v>0</v>
      </c>
      <c r="AK17">
        <v>53.678699999999999</v>
      </c>
      <c r="AL17">
        <v>52.29</v>
      </c>
      <c r="AM17">
        <v>16.262599999999999</v>
      </c>
      <c r="AN17">
        <v>0.65042</v>
      </c>
      <c r="AO17">
        <v>0</v>
      </c>
      <c r="AP17">
        <v>0.51239999999999997</v>
      </c>
      <c r="AQ17">
        <v>0</v>
      </c>
      <c r="AR17">
        <v>35.328000000000003</v>
      </c>
      <c r="AS17">
        <v>29.5944</v>
      </c>
      <c r="AT17">
        <v>17.753944000000001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2032.1950979999995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339.75030199999998</v>
      </c>
      <c r="L18">
        <v>360.5</v>
      </c>
      <c r="M18">
        <v>64.2256</v>
      </c>
      <c r="N18">
        <v>118.125</v>
      </c>
      <c r="O18">
        <v>59.359499999999997</v>
      </c>
      <c r="P18">
        <v>125.58750000000001</v>
      </c>
      <c r="Q18">
        <v>7</v>
      </c>
      <c r="R18">
        <v>25</v>
      </c>
      <c r="S18">
        <v>15.6</v>
      </c>
      <c r="T18">
        <v>0</v>
      </c>
      <c r="U18">
        <v>418.77</v>
      </c>
      <c r="V18">
        <v>13</v>
      </c>
      <c r="W18">
        <v>27</v>
      </c>
      <c r="X18">
        <v>83</v>
      </c>
      <c r="Y18">
        <v>0</v>
      </c>
      <c r="Z18">
        <v>0</v>
      </c>
      <c r="AA18">
        <v>42.227080000000001</v>
      </c>
      <c r="AB18">
        <v>39.510120000000001</v>
      </c>
      <c r="AC18">
        <v>19.35568</v>
      </c>
      <c r="AD18">
        <v>0</v>
      </c>
      <c r="AE18">
        <v>16.478852</v>
      </c>
      <c r="AF18">
        <v>8.3810000000000002</v>
      </c>
      <c r="AG18">
        <v>43.253999999999998</v>
      </c>
      <c r="AH18">
        <v>0</v>
      </c>
      <c r="AI18">
        <v>0</v>
      </c>
      <c r="AJ18">
        <v>0</v>
      </c>
      <c r="AK18">
        <v>53.678699999999999</v>
      </c>
      <c r="AL18">
        <v>52.29</v>
      </c>
      <c r="AM18">
        <v>16.262599999999999</v>
      </c>
      <c r="AN18">
        <v>0.65042</v>
      </c>
      <c r="AO18">
        <v>0</v>
      </c>
      <c r="AP18">
        <v>0.51239999999999997</v>
      </c>
      <c r="AQ18">
        <v>0</v>
      </c>
      <c r="AR18">
        <v>41.951999999999998</v>
      </c>
      <c r="AS18">
        <v>29.5944</v>
      </c>
      <c r="AT18">
        <v>19.999950999999999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2041.0651049999994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339.75030199999998</v>
      </c>
      <c r="L19">
        <v>360.5</v>
      </c>
      <c r="M19">
        <v>64.2256</v>
      </c>
      <c r="N19">
        <v>118.125</v>
      </c>
      <c r="O19">
        <v>59.359499999999997</v>
      </c>
      <c r="P19">
        <v>125.58750000000001</v>
      </c>
      <c r="Q19">
        <v>7</v>
      </c>
      <c r="R19">
        <v>25</v>
      </c>
      <c r="S19">
        <v>15.6</v>
      </c>
      <c r="T19">
        <v>0</v>
      </c>
      <c r="U19">
        <v>418.77</v>
      </c>
      <c r="V19">
        <v>13</v>
      </c>
      <c r="W19">
        <v>27</v>
      </c>
      <c r="X19">
        <v>83</v>
      </c>
      <c r="Y19">
        <v>0</v>
      </c>
      <c r="Z19">
        <v>0</v>
      </c>
      <c r="AA19">
        <v>42.227080000000001</v>
      </c>
      <c r="AB19">
        <v>39.510120000000001</v>
      </c>
      <c r="AC19">
        <v>19.35568</v>
      </c>
      <c r="AD19">
        <v>0</v>
      </c>
      <c r="AE19">
        <v>16.478852</v>
      </c>
      <c r="AF19">
        <v>8.3810000000000002</v>
      </c>
      <c r="AG19">
        <v>43.253999999999998</v>
      </c>
      <c r="AH19">
        <v>0</v>
      </c>
      <c r="AI19">
        <v>0</v>
      </c>
      <c r="AJ19">
        <v>0</v>
      </c>
      <c r="AK19">
        <v>53.678699999999999</v>
      </c>
      <c r="AL19">
        <v>49.966000000000001</v>
      </c>
      <c r="AM19">
        <v>16.262599999999999</v>
      </c>
      <c r="AN19">
        <v>0.65042</v>
      </c>
      <c r="AO19">
        <v>0</v>
      </c>
      <c r="AP19">
        <v>0.51239999999999997</v>
      </c>
      <c r="AQ19">
        <v>0</v>
      </c>
      <c r="AR19">
        <v>41.951999999999998</v>
      </c>
      <c r="AS19">
        <v>29.5944</v>
      </c>
      <c r="AT19">
        <v>19.999950999999999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2038.7411049999994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339.75030199999998</v>
      </c>
      <c r="L20">
        <v>360.5</v>
      </c>
      <c r="M20">
        <v>64.2256</v>
      </c>
      <c r="N20">
        <v>118.125</v>
      </c>
      <c r="O20">
        <v>59.359499999999997</v>
      </c>
      <c r="P20">
        <v>125.58750000000001</v>
      </c>
      <c r="Q20">
        <v>7</v>
      </c>
      <c r="R20">
        <v>25</v>
      </c>
      <c r="S20">
        <v>15.6</v>
      </c>
      <c r="T20">
        <v>0</v>
      </c>
      <c r="U20">
        <v>418.77</v>
      </c>
      <c r="V20">
        <v>13</v>
      </c>
      <c r="W20">
        <v>27</v>
      </c>
      <c r="X20">
        <v>83</v>
      </c>
      <c r="Y20">
        <v>0</v>
      </c>
      <c r="Z20">
        <v>0</v>
      </c>
      <c r="AA20">
        <v>42.227080000000001</v>
      </c>
      <c r="AB20">
        <v>39.510120000000001</v>
      </c>
      <c r="AC20">
        <v>19.35568</v>
      </c>
      <c r="AD20">
        <v>0</v>
      </c>
      <c r="AE20">
        <v>16.478852</v>
      </c>
      <c r="AF20">
        <v>8.3810000000000002</v>
      </c>
      <c r="AG20">
        <v>43.253999999999998</v>
      </c>
      <c r="AH20">
        <v>0</v>
      </c>
      <c r="AI20">
        <v>0</v>
      </c>
      <c r="AJ20">
        <v>0</v>
      </c>
      <c r="AK20">
        <v>53.678699999999999</v>
      </c>
      <c r="AL20">
        <v>49.966000000000001</v>
      </c>
      <c r="AM20">
        <v>16.262599999999999</v>
      </c>
      <c r="AN20">
        <v>0.65042</v>
      </c>
      <c r="AO20">
        <v>0</v>
      </c>
      <c r="AP20">
        <v>0.51239999999999997</v>
      </c>
      <c r="AQ20">
        <v>0</v>
      </c>
      <c r="AR20">
        <v>35.328000000000003</v>
      </c>
      <c r="AS20">
        <v>29.5944</v>
      </c>
      <c r="AT20">
        <v>19.999950999999999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2032.1171049999994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339.75030199999998</v>
      </c>
      <c r="L21">
        <v>360.5</v>
      </c>
      <c r="M21">
        <v>64.2256</v>
      </c>
      <c r="N21">
        <v>118.125</v>
      </c>
      <c r="O21">
        <v>59.359499999999997</v>
      </c>
      <c r="P21">
        <v>125.58750000000001</v>
      </c>
      <c r="Q21">
        <v>7</v>
      </c>
      <c r="R21">
        <v>25</v>
      </c>
      <c r="S21">
        <v>15.6</v>
      </c>
      <c r="T21">
        <v>0</v>
      </c>
      <c r="U21">
        <v>418.77</v>
      </c>
      <c r="V21">
        <v>13</v>
      </c>
      <c r="W21">
        <v>27</v>
      </c>
      <c r="X21">
        <v>83</v>
      </c>
      <c r="Y21">
        <v>0</v>
      </c>
      <c r="Z21">
        <v>0</v>
      </c>
      <c r="AA21">
        <v>42.227080000000001</v>
      </c>
      <c r="AB21">
        <v>39.510120000000001</v>
      </c>
      <c r="AC21">
        <v>19.35568</v>
      </c>
      <c r="AD21">
        <v>0</v>
      </c>
      <c r="AE21">
        <v>16.478852</v>
      </c>
      <c r="AF21">
        <v>8.3810000000000002</v>
      </c>
      <c r="AG21">
        <v>43.253999999999998</v>
      </c>
      <c r="AH21">
        <v>0</v>
      </c>
      <c r="AI21">
        <v>0</v>
      </c>
      <c r="AJ21">
        <v>0</v>
      </c>
      <c r="AK21">
        <v>53.678699999999999</v>
      </c>
      <c r="AL21">
        <v>48.804000000000002</v>
      </c>
      <c r="AM21">
        <v>16.262599999999999</v>
      </c>
      <c r="AN21">
        <v>0.65042</v>
      </c>
      <c r="AO21">
        <v>0</v>
      </c>
      <c r="AP21">
        <v>0.51239999999999997</v>
      </c>
      <c r="AQ21">
        <v>0</v>
      </c>
      <c r="AR21">
        <v>35.328000000000003</v>
      </c>
      <c r="AS21">
        <v>32.553840000000001</v>
      </c>
      <c r="AT21">
        <v>19.999950999999999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2033.9145449999996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339.75030199999998</v>
      </c>
      <c r="L22">
        <v>360.5</v>
      </c>
      <c r="M22">
        <v>92</v>
      </c>
      <c r="N22">
        <v>118.125</v>
      </c>
      <c r="O22">
        <v>59.359499999999997</v>
      </c>
      <c r="P22">
        <v>125.58750000000001</v>
      </c>
      <c r="Q22">
        <v>7</v>
      </c>
      <c r="R22">
        <v>25</v>
      </c>
      <c r="S22">
        <v>15.6</v>
      </c>
      <c r="T22">
        <v>0</v>
      </c>
      <c r="U22">
        <v>418.77</v>
      </c>
      <c r="V22">
        <v>16.104600000000001</v>
      </c>
      <c r="W22">
        <v>35.378900000000002</v>
      </c>
      <c r="X22">
        <v>111.7908</v>
      </c>
      <c r="Y22">
        <v>0</v>
      </c>
      <c r="Z22">
        <v>0</v>
      </c>
      <c r="AA22">
        <v>42.227080000000001</v>
      </c>
      <c r="AB22">
        <v>39.510120000000001</v>
      </c>
      <c r="AC22">
        <v>19.35568</v>
      </c>
      <c r="AD22">
        <v>0</v>
      </c>
      <c r="AE22">
        <v>16.478852</v>
      </c>
      <c r="AF22">
        <v>8.3810000000000002</v>
      </c>
      <c r="AG22">
        <v>43.253999999999998</v>
      </c>
      <c r="AH22">
        <v>0</v>
      </c>
      <c r="AI22">
        <v>0</v>
      </c>
      <c r="AJ22">
        <v>0</v>
      </c>
      <c r="AK22">
        <v>53.678699999999999</v>
      </c>
      <c r="AL22">
        <v>48.804000000000002</v>
      </c>
      <c r="AM22">
        <v>16.262599999999999</v>
      </c>
      <c r="AN22">
        <v>0.65042</v>
      </c>
      <c r="AO22">
        <v>0</v>
      </c>
      <c r="AP22">
        <v>0.51239999999999997</v>
      </c>
      <c r="AQ22">
        <v>12.411</v>
      </c>
      <c r="AR22">
        <v>41.951999999999998</v>
      </c>
      <c r="AS22">
        <v>32.553840000000001</v>
      </c>
      <c r="AT22">
        <v>19.999950999999999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2120.9982449999993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339.75030199999998</v>
      </c>
      <c r="L23">
        <v>360.5</v>
      </c>
      <c r="M23">
        <v>92</v>
      </c>
      <c r="N23">
        <v>118.125</v>
      </c>
      <c r="O23">
        <v>59.359499999999997</v>
      </c>
      <c r="P23">
        <v>125.58750000000001</v>
      </c>
      <c r="Q23">
        <v>7</v>
      </c>
      <c r="R23">
        <v>25</v>
      </c>
      <c r="S23">
        <v>15.6</v>
      </c>
      <c r="T23">
        <v>0</v>
      </c>
      <c r="U23">
        <v>418.77</v>
      </c>
      <c r="V23">
        <v>16.104600000000001</v>
      </c>
      <c r="W23">
        <v>35.378900000000002</v>
      </c>
      <c r="X23">
        <v>111.7908</v>
      </c>
      <c r="Y23">
        <v>0</v>
      </c>
      <c r="Z23">
        <v>0</v>
      </c>
      <c r="AA23">
        <v>42.227080000000001</v>
      </c>
      <c r="AB23">
        <v>39.510120000000001</v>
      </c>
      <c r="AC23">
        <v>9.6778399999999998</v>
      </c>
      <c r="AD23">
        <v>0</v>
      </c>
      <c r="AE23">
        <v>16.478852</v>
      </c>
      <c r="AF23">
        <v>8.3810000000000002</v>
      </c>
      <c r="AG23">
        <v>43.253999999999998</v>
      </c>
      <c r="AH23">
        <v>0</v>
      </c>
      <c r="AI23">
        <v>0</v>
      </c>
      <c r="AJ23">
        <v>0</v>
      </c>
      <c r="AK23">
        <v>53.678699999999999</v>
      </c>
      <c r="AL23">
        <v>46.48</v>
      </c>
      <c r="AM23">
        <v>16.262599999999999</v>
      </c>
      <c r="AN23">
        <v>0.65042</v>
      </c>
      <c r="AO23">
        <v>0</v>
      </c>
      <c r="AP23">
        <v>1.5371999999999999</v>
      </c>
      <c r="AQ23">
        <v>12.411</v>
      </c>
      <c r="AR23">
        <v>41.951999999999998</v>
      </c>
      <c r="AS23">
        <v>29.5944</v>
      </c>
      <c r="AT23">
        <v>19.999950999999999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2107.0617649999995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339.75030199999998</v>
      </c>
      <c r="L24">
        <v>360.5</v>
      </c>
      <c r="M24">
        <v>92</v>
      </c>
      <c r="N24">
        <v>118.125</v>
      </c>
      <c r="O24">
        <v>59.359499999999997</v>
      </c>
      <c r="P24">
        <v>125.58750000000001</v>
      </c>
      <c r="Q24">
        <v>7</v>
      </c>
      <c r="R24">
        <v>25</v>
      </c>
      <c r="S24">
        <v>15.6</v>
      </c>
      <c r="T24">
        <v>0</v>
      </c>
      <c r="U24">
        <v>418.77</v>
      </c>
      <c r="V24">
        <v>16.104600000000001</v>
      </c>
      <c r="W24">
        <v>35.378900000000002</v>
      </c>
      <c r="X24">
        <v>111.7908</v>
      </c>
      <c r="Y24">
        <v>0</v>
      </c>
      <c r="Z24">
        <v>0</v>
      </c>
      <c r="AA24">
        <v>42.227080000000001</v>
      </c>
      <c r="AB24">
        <v>39.510120000000001</v>
      </c>
      <c r="AC24">
        <v>9.6778399999999998</v>
      </c>
      <c r="AD24">
        <v>0</v>
      </c>
      <c r="AE24">
        <v>16.478852</v>
      </c>
      <c r="AF24">
        <v>8.3810000000000002</v>
      </c>
      <c r="AG24">
        <v>43.253999999999998</v>
      </c>
      <c r="AH24">
        <v>18.940000000000001</v>
      </c>
      <c r="AI24">
        <v>0</v>
      </c>
      <c r="AJ24">
        <v>0</v>
      </c>
      <c r="AK24">
        <v>53.678699999999999</v>
      </c>
      <c r="AL24">
        <v>46.48</v>
      </c>
      <c r="AM24">
        <v>16.262599999999999</v>
      </c>
      <c r="AN24">
        <v>0.65042</v>
      </c>
      <c r="AO24">
        <v>0</v>
      </c>
      <c r="AP24">
        <v>1.5371999999999999</v>
      </c>
      <c r="AQ24">
        <v>12.411</v>
      </c>
      <c r="AR24">
        <v>35.328000000000003</v>
      </c>
      <c r="AS24">
        <v>29.5944</v>
      </c>
      <c r="AT24">
        <v>19.999950999999999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2119.3777649999993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339.75030199999998</v>
      </c>
      <c r="L25">
        <v>360.5</v>
      </c>
      <c r="M25">
        <v>92</v>
      </c>
      <c r="N25">
        <v>118.125</v>
      </c>
      <c r="O25">
        <v>59.359499999999997</v>
      </c>
      <c r="P25">
        <v>125.58750000000001</v>
      </c>
      <c r="Q25">
        <v>7</v>
      </c>
      <c r="R25">
        <v>25</v>
      </c>
      <c r="S25">
        <v>15.6</v>
      </c>
      <c r="T25">
        <v>0</v>
      </c>
      <c r="U25">
        <v>418.77</v>
      </c>
      <c r="V25">
        <v>16.104600000000001</v>
      </c>
      <c r="W25">
        <v>35.378900000000002</v>
      </c>
      <c r="X25">
        <v>111.7908</v>
      </c>
      <c r="Y25">
        <v>0</v>
      </c>
      <c r="Z25">
        <v>0</v>
      </c>
      <c r="AA25">
        <v>42.227080000000001</v>
      </c>
      <c r="AB25">
        <v>27.992999999999999</v>
      </c>
      <c r="AC25">
        <v>9.6778399999999998</v>
      </c>
      <c r="AD25">
        <v>0</v>
      </c>
      <c r="AE25">
        <v>16.478852</v>
      </c>
      <c r="AF25">
        <v>8.3810000000000002</v>
      </c>
      <c r="AG25">
        <v>43.253999999999998</v>
      </c>
      <c r="AH25">
        <v>37.880000000000003</v>
      </c>
      <c r="AI25">
        <v>0</v>
      </c>
      <c r="AJ25">
        <v>0</v>
      </c>
      <c r="AK25">
        <v>53.678699999999999</v>
      </c>
      <c r="AL25">
        <v>48.222999999999999</v>
      </c>
      <c r="AM25">
        <v>16.262599999999999</v>
      </c>
      <c r="AN25">
        <v>0.65042</v>
      </c>
      <c r="AO25">
        <v>0</v>
      </c>
      <c r="AP25">
        <v>1.5371999999999999</v>
      </c>
      <c r="AQ25">
        <v>12.411</v>
      </c>
      <c r="AR25">
        <v>35.328000000000003</v>
      </c>
      <c r="AS25">
        <v>32.553840000000001</v>
      </c>
      <c r="AT25">
        <v>19.999950999999999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2131.5030849999994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339.75030199999998</v>
      </c>
      <c r="L26">
        <v>360.5</v>
      </c>
      <c r="M26">
        <v>92</v>
      </c>
      <c r="N26">
        <v>118.125</v>
      </c>
      <c r="O26">
        <v>59.359499999999997</v>
      </c>
      <c r="P26">
        <v>125.58750000000001</v>
      </c>
      <c r="Q26">
        <v>7</v>
      </c>
      <c r="R26">
        <v>25</v>
      </c>
      <c r="S26">
        <v>15.6</v>
      </c>
      <c r="T26">
        <v>0</v>
      </c>
      <c r="U26">
        <v>418.77</v>
      </c>
      <c r="V26">
        <v>16.104600000000001</v>
      </c>
      <c r="W26">
        <v>35.378900000000002</v>
      </c>
      <c r="X26">
        <v>111.7908</v>
      </c>
      <c r="Y26">
        <v>0</v>
      </c>
      <c r="Z26">
        <v>0</v>
      </c>
      <c r="AA26">
        <v>42.227080000000001</v>
      </c>
      <c r="AB26">
        <v>27.992999999999999</v>
      </c>
      <c r="AC26">
        <v>9.6778399999999998</v>
      </c>
      <c r="AD26">
        <v>0</v>
      </c>
      <c r="AE26">
        <v>16.478852</v>
      </c>
      <c r="AF26">
        <v>16.762</v>
      </c>
      <c r="AG26">
        <v>43.253999999999998</v>
      </c>
      <c r="AH26">
        <v>56.82</v>
      </c>
      <c r="AI26">
        <v>0</v>
      </c>
      <c r="AJ26">
        <v>0</v>
      </c>
      <c r="AK26">
        <v>53.678699999999999</v>
      </c>
      <c r="AL26">
        <v>48.222999999999999</v>
      </c>
      <c r="AM26">
        <v>16.262599999999999</v>
      </c>
      <c r="AN26">
        <v>0.65042</v>
      </c>
      <c r="AO26">
        <v>0</v>
      </c>
      <c r="AP26">
        <v>1.5371999999999999</v>
      </c>
      <c r="AQ26">
        <v>12.411</v>
      </c>
      <c r="AR26">
        <v>41.951999999999998</v>
      </c>
      <c r="AS26">
        <v>32.553840000000001</v>
      </c>
      <c r="AT26">
        <v>19.999950999999999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2165.4480849999995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339.75030199999998</v>
      </c>
      <c r="L27">
        <v>360.5</v>
      </c>
      <c r="M27">
        <v>92</v>
      </c>
      <c r="N27">
        <v>118.125</v>
      </c>
      <c r="O27">
        <v>59.359499999999997</v>
      </c>
      <c r="P27">
        <v>125.58750000000001</v>
      </c>
      <c r="Q27">
        <v>7</v>
      </c>
      <c r="R27">
        <v>30.626099</v>
      </c>
      <c r="S27">
        <v>15.6</v>
      </c>
      <c r="T27">
        <v>0</v>
      </c>
      <c r="U27">
        <v>418.77</v>
      </c>
      <c r="V27">
        <v>18.464600000000001</v>
      </c>
      <c r="W27">
        <v>41.378900000000002</v>
      </c>
      <c r="X27">
        <v>132.04990000000001</v>
      </c>
      <c r="Y27">
        <v>0</v>
      </c>
      <c r="Z27">
        <v>0</v>
      </c>
      <c r="AA27">
        <v>42.227080000000001</v>
      </c>
      <c r="AB27">
        <v>27.992999999999999</v>
      </c>
      <c r="AC27">
        <v>9.6778399999999998</v>
      </c>
      <c r="AD27">
        <v>0</v>
      </c>
      <c r="AE27">
        <v>16.478852</v>
      </c>
      <c r="AF27">
        <v>25.143000000000001</v>
      </c>
      <c r="AG27">
        <v>43.253999999999998</v>
      </c>
      <c r="AH27">
        <v>75.760000000000005</v>
      </c>
      <c r="AI27">
        <v>0</v>
      </c>
      <c r="AJ27">
        <v>0</v>
      </c>
      <c r="AK27">
        <v>53.678699999999999</v>
      </c>
      <c r="AL27">
        <v>45.317999999999998</v>
      </c>
      <c r="AM27">
        <v>16.262599999999999</v>
      </c>
      <c r="AN27">
        <v>0.65042</v>
      </c>
      <c r="AO27">
        <v>0</v>
      </c>
      <c r="AP27">
        <v>1.5371999999999999</v>
      </c>
      <c r="AQ27">
        <v>26.082000000000001</v>
      </c>
      <c r="AR27">
        <v>41.951999999999998</v>
      </c>
      <c r="AS27">
        <v>29.5944</v>
      </c>
      <c r="AT27">
        <v>19.999950999999999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2234.8208439999999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339.75030199999998</v>
      </c>
      <c r="L28">
        <v>360.5</v>
      </c>
      <c r="M28">
        <v>92</v>
      </c>
      <c r="N28">
        <v>118.125</v>
      </c>
      <c r="O28">
        <v>59.359499999999997</v>
      </c>
      <c r="P28">
        <v>125.58750000000001</v>
      </c>
      <c r="Q28">
        <v>7</v>
      </c>
      <c r="R28">
        <v>32.617699999999999</v>
      </c>
      <c r="S28">
        <v>15.6</v>
      </c>
      <c r="T28">
        <v>0</v>
      </c>
      <c r="U28">
        <v>418.77</v>
      </c>
      <c r="V28">
        <v>16.104600000000001</v>
      </c>
      <c r="W28">
        <v>35.378900000000002</v>
      </c>
      <c r="X28">
        <v>111.7908</v>
      </c>
      <c r="Y28">
        <v>0</v>
      </c>
      <c r="Z28">
        <v>0</v>
      </c>
      <c r="AA28">
        <v>42.227080000000001</v>
      </c>
      <c r="AB28">
        <v>39.510120000000001</v>
      </c>
      <c r="AC28">
        <v>29.062808</v>
      </c>
      <c r="AD28">
        <v>1.321</v>
      </c>
      <c r="AE28">
        <v>32.957704</v>
      </c>
      <c r="AF28">
        <v>31.552</v>
      </c>
      <c r="AG28">
        <v>43.253999999999998</v>
      </c>
      <c r="AH28">
        <v>104.17</v>
      </c>
      <c r="AI28">
        <v>0</v>
      </c>
      <c r="AJ28">
        <v>0</v>
      </c>
      <c r="AK28">
        <v>53.678699999999999</v>
      </c>
      <c r="AL28">
        <v>45.317999999999998</v>
      </c>
      <c r="AM28">
        <v>16.7958</v>
      </c>
      <c r="AN28">
        <v>0.65042</v>
      </c>
      <c r="AO28">
        <v>0</v>
      </c>
      <c r="AP28">
        <v>1.5371999999999999</v>
      </c>
      <c r="AQ28">
        <v>39.122999999999998</v>
      </c>
      <c r="AR28">
        <v>35.328000000000003</v>
      </c>
      <c r="AS28">
        <v>29.5944</v>
      </c>
      <c r="AT28">
        <v>19.999950999999999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2298.6644849999993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339.75030199999998</v>
      </c>
      <c r="L29">
        <v>360.5</v>
      </c>
      <c r="M29">
        <v>92</v>
      </c>
      <c r="N29">
        <v>118.125</v>
      </c>
      <c r="O29">
        <v>59.359499999999997</v>
      </c>
      <c r="P29">
        <v>125.58750000000001</v>
      </c>
      <c r="Q29">
        <v>7</v>
      </c>
      <c r="R29">
        <v>32.617699999999999</v>
      </c>
      <c r="S29">
        <v>15.6</v>
      </c>
      <c r="T29">
        <v>0</v>
      </c>
      <c r="U29">
        <v>418.77</v>
      </c>
      <c r="V29">
        <v>16.104600000000001</v>
      </c>
      <c r="W29">
        <v>35.378900000000002</v>
      </c>
      <c r="X29">
        <v>111.7908</v>
      </c>
      <c r="Y29">
        <v>0</v>
      </c>
      <c r="Z29">
        <v>0</v>
      </c>
      <c r="AA29">
        <v>42.227080000000001</v>
      </c>
      <c r="AB29">
        <v>39.510120000000001</v>
      </c>
      <c r="AC29">
        <v>29.062808</v>
      </c>
      <c r="AD29">
        <v>17.437200000000001</v>
      </c>
      <c r="AE29">
        <v>32.957704</v>
      </c>
      <c r="AF29">
        <v>31.552</v>
      </c>
      <c r="AG29">
        <v>43.253999999999998</v>
      </c>
      <c r="AH29">
        <v>116.9545</v>
      </c>
      <c r="AI29">
        <v>0</v>
      </c>
      <c r="AJ29">
        <v>0</v>
      </c>
      <c r="AK29">
        <v>53.678699999999999</v>
      </c>
      <c r="AL29">
        <v>45.317999999999998</v>
      </c>
      <c r="AM29">
        <v>16.7958</v>
      </c>
      <c r="AN29">
        <v>0.65042</v>
      </c>
      <c r="AO29">
        <v>0</v>
      </c>
      <c r="AP29">
        <v>1.5371999999999999</v>
      </c>
      <c r="AQ29">
        <v>39.122999999999998</v>
      </c>
      <c r="AR29">
        <v>35.328000000000003</v>
      </c>
      <c r="AS29">
        <v>32.553840000000001</v>
      </c>
      <c r="AT29">
        <v>19.999950999999999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2330.5246249999996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339.75030199999998</v>
      </c>
      <c r="L30">
        <v>360.5</v>
      </c>
      <c r="M30">
        <v>92</v>
      </c>
      <c r="N30">
        <v>118.125</v>
      </c>
      <c r="O30">
        <v>59.359499999999997</v>
      </c>
      <c r="P30">
        <v>125.58750000000001</v>
      </c>
      <c r="Q30">
        <v>7</v>
      </c>
      <c r="R30">
        <v>32.617699999999999</v>
      </c>
      <c r="S30">
        <v>15.6</v>
      </c>
      <c r="T30">
        <v>0</v>
      </c>
      <c r="U30">
        <v>418.77</v>
      </c>
      <c r="V30">
        <v>18.464600000000001</v>
      </c>
      <c r="W30">
        <v>41.378900000000002</v>
      </c>
      <c r="X30">
        <v>132.04990000000001</v>
      </c>
      <c r="Y30">
        <v>0</v>
      </c>
      <c r="Z30">
        <v>0</v>
      </c>
      <c r="AA30">
        <v>42.227080000000001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43.253999999999998</v>
      </c>
      <c r="AH30">
        <v>116.9545</v>
      </c>
      <c r="AI30">
        <v>0</v>
      </c>
      <c r="AJ30">
        <v>0</v>
      </c>
      <c r="AK30">
        <v>53.678699999999999</v>
      </c>
      <c r="AL30">
        <v>45.317999999999998</v>
      </c>
      <c r="AM30">
        <v>16.7958</v>
      </c>
      <c r="AN30">
        <v>0.65042</v>
      </c>
      <c r="AO30">
        <v>0</v>
      </c>
      <c r="AP30">
        <v>1.5371999999999999</v>
      </c>
      <c r="AQ30">
        <v>39.122999999999998</v>
      </c>
      <c r="AR30">
        <v>35.328000000000003</v>
      </c>
      <c r="AS30">
        <v>32.553840000000001</v>
      </c>
      <c r="AT30">
        <v>19.999950999999999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2369.1146329999992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339.75030199999998</v>
      </c>
      <c r="L31">
        <v>360.5</v>
      </c>
      <c r="M31">
        <v>92</v>
      </c>
      <c r="N31">
        <v>118.125</v>
      </c>
      <c r="O31">
        <v>71.850008000000003</v>
      </c>
      <c r="P31">
        <v>125.58750000000001</v>
      </c>
      <c r="Q31">
        <v>7</v>
      </c>
      <c r="R31">
        <v>32.617699999999999</v>
      </c>
      <c r="S31">
        <v>15.6</v>
      </c>
      <c r="T31">
        <v>0</v>
      </c>
      <c r="U31">
        <v>418.77</v>
      </c>
      <c r="V31">
        <v>18.464600000000001</v>
      </c>
      <c r="W31">
        <v>41.378900000000002</v>
      </c>
      <c r="X31">
        <v>132.04990000000001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43.253999999999998</v>
      </c>
      <c r="AH31">
        <v>116.9545</v>
      </c>
      <c r="AI31">
        <v>0</v>
      </c>
      <c r="AJ31">
        <v>0</v>
      </c>
      <c r="AK31">
        <v>53.678699999999999</v>
      </c>
      <c r="AL31">
        <v>37.183999999999997</v>
      </c>
      <c r="AM31">
        <v>16.7958</v>
      </c>
      <c r="AN31">
        <v>0.65042</v>
      </c>
      <c r="AO31">
        <v>0</v>
      </c>
      <c r="AP31">
        <v>1.5371999999999999</v>
      </c>
      <c r="AQ31">
        <v>39.122999999999998</v>
      </c>
      <c r="AR31">
        <v>35.328000000000003</v>
      </c>
      <c r="AS31">
        <v>29.5944</v>
      </c>
      <c r="AT31">
        <v>19.999950999999999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2370.9446209999992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339.75030199999998</v>
      </c>
      <c r="L32">
        <v>360.5</v>
      </c>
      <c r="M32">
        <v>92</v>
      </c>
      <c r="N32">
        <v>118.125</v>
      </c>
      <c r="O32">
        <v>86.295992999999996</v>
      </c>
      <c r="P32">
        <v>125.58750000000001</v>
      </c>
      <c r="Q32">
        <v>7</v>
      </c>
      <c r="R32">
        <v>32.617699999999999</v>
      </c>
      <c r="S32">
        <v>15.6</v>
      </c>
      <c r="T32">
        <v>0</v>
      </c>
      <c r="U32">
        <v>418.77</v>
      </c>
      <c r="V32">
        <v>18.464600000000001</v>
      </c>
      <c r="W32">
        <v>41.378900000000002</v>
      </c>
      <c r="X32">
        <v>132.04990000000001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43.253999999999998</v>
      </c>
      <c r="AH32">
        <v>116.9545</v>
      </c>
      <c r="AI32">
        <v>0</v>
      </c>
      <c r="AJ32">
        <v>0</v>
      </c>
      <c r="AK32">
        <v>53.678699999999999</v>
      </c>
      <c r="AL32">
        <v>37.183999999999997</v>
      </c>
      <c r="AM32">
        <v>16.7958</v>
      </c>
      <c r="AN32">
        <v>0.65042</v>
      </c>
      <c r="AO32">
        <v>0</v>
      </c>
      <c r="AP32">
        <v>1.5371999999999999</v>
      </c>
      <c r="AQ32">
        <v>39.122999999999998</v>
      </c>
      <c r="AR32">
        <v>35.328000000000003</v>
      </c>
      <c r="AS32">
        <v>29.5944</v>
      </c>
      <c r="AT32">
        <v>19.999950999999999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2385.3906059999995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339.75</v>
      </c>
      <c r="L33">
        <v>364.42500000000001</v>
      </c>
      <c r="M33">
        <v>92</v>
      </c>
      <c r="N33">
        <v>118.125</v>
      </c>
      <c r="O33">
        <v>76.557299999999998</v>
      </c>
      <c r="P33">
        <v>125.58750000000001</v>
      </c>
      <c r="Q33">
        <v>8.7917000000000005</v>
      </c>
      <c r="R33">
        <v>32.617699999999999</v>
      </c>
      <c r="S33">
        <v>20.590499999999999</v>
      </c>
      <c r="T33">
        <v>0</v>
      </c>
      <c r="U33">
        <v>418.77</v>
      </c>
      <c r="V33">
        <v>20.73</v>
      </c>
      <c r="W33">
        <v>46.164499999999997</v>
      </c>
      <c r="X33">
        <v>147.515625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43.253999999999998</v>
      </c>
      <c r="AH33">
        <v>104.17</v>
      </c>
      <c r="AI33">
        <v>0</v>
      </c>
      <c r="AJ33">
        <v>0</v>
      </c>
      <c r="AK33">
        <v>53.678699999999999</v>
      </c>
      <c r="AL33">
        <v>48.222999999999999</v>
      </c>
      <c r="AM33">
        <v>16.7958</v>
      </c>
      <c r="AN33">
        <v>0.65042</v>
      </c>
      <c r="AO33">
        <v>0</v>
      </c>
      <c r="AP33">
        <v>2.1777000000000002</v>
      </c>
      <c r="AQ33">
        <v>39.122999999999998</v>
      </c>
      <c r="AR33">
        <v>35.328000000000003</v>
      </c>
      <c r="AS33">
        <v>31.897382</v>
      </c>
      <c r="AT33">
        <v>19.999950999999999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2410.0735179999997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339.75</v>
      </c>
      <c r="L34">
        <v>400.42500000000001</v>
      </c>
      <c r="M34">
        <v>92</v>
      </c>
      <c r="N34">
        <v>118.125</v>
      </c>
      <c r="O34">
        <v>76.557299999999998</v>
      </c>
      <c r="P34">
        <v>125.58750000000001</v>
      </c>
      <c r="Q34">
        <v>9.7917000000000005</v>
      </c>
      <c r="R34">
        <v>36.617699999999999</v>
      </c>
      <c r="S34">
        <v>22.590499999999999</v>
      </c>
      <c r="T34">
        <v>0</v>
      </c>
      <c r="U34">
        <v>418.77</v>
      </c>
      <c r="V34">
        <v>20.73</v>
      </c>
      <c r="W34">
        <v>46.164499999999997</v>
      </c>
      <c r="X34">
        <v>147.515625</v>
      </c>
      <c r="Y34">
        <v>0</v>
      </c>
      <c r="Z34">
        <v>0</v>
      </c>
      <c r="AA34">
        <v>42.66</v>
      </c>
      <c r="AB34">
        <v>39.510120000000001</v>
      </c>
      <c r="AC34">
        <v>9.6778399999999998</v>
      </c>
      <c r="AD34">
        <v>17.172999999999998</v>
      </c>
      <c r="AE34">
        <v>16.478852</v>
      </c>
      <c r="AF34">
        <v>16.860600000000002</v>
      </c>
      <c r="AG34">
        <v>43.253999999999998</v>
      </c>
      <c r="AH34">
        <v>76.138800000000003</v>
      </c>
      <c r="AI34">
        <v>0</v>
      </c>
      <c r="AJ34">
        <v>0</v>
      </c>
      <c r="AK34">
        <v>53.678699999999999</v>
      </c>
      <c r="AL34">
        <v>48.222999999999999</v>
      </c>
      <c r="AM34">
        <v>16.262599999999999</v>
      </c>
      <c r="AN34">
        <v>0.65042</v>
      </c>
      <c r="AO34">
        <v>0</v>
      </c>
      <c r="AP34">
        <v>2.1777000000000002</v>
      </c>
      <c r="AQ34">
        <v>39.122999999999998</v>
      </c>
      <c r="AR34">
        <v>35.328000000000003</v>
      </c>
      <c r="AS34">
        <v>31.897382</v>
      </c>
      <c r="AT34">
        <v>19.999950999999999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2363.7187899999999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339.75</v>
      </c>
      <c r="L35">
        <v>395.42500000000001</v>
      </c>
      <c r="M35">
        <v>92</v>
      </c>
      <c r="N35">
        <v>118.125</v>
      </c>
      <c r="O35">
        <v>76.557299999999998</v>
      </c>
      <c r="P35">
        <v>125.58750000000001</v>
      </c>
      <c r="Q35">
        <v>9.7917000000000005</v>
      </c>
      <c r="R35">
        <v>36.617699999999999</v>
      </c>
      <c r="S35">
        <v>22.590499999999999</v>
      </c>
      <c r="T35">
        <v>0</v>
      </c>
      <c r="U35">
        <v>418.77</v>
      </c>
      <c r="V35">
        <v>20.73</v>
      </c>
      <c r="W35">
        <v>46.164499999999997</v>
      </c>
      <c r="X35">
        <v>147.515625</v>
      </c>
      <c r="Y35">
        <v>0</v>
      </c>
      <c r="Z35">
        <v>0</v>
      </c>
      <c r="AA35">
        <v>42.66</v>
      </c>
      <c r="AB35">
        <v>39.510120000000001</v>
      </c>
      <c r="AC35">
        <v>9.6778399999999998</v>
      </c>
      <c r="AD35">
        <v>7.9260000000000002</v>
      </c>
      <c r="AE35">
        <v>16.478852</v>
      </c>
      <c r="AF35">
        <v>8.3810000000000002</v>
      </c>
      <c r="AG35">
        <v>43.253999999999998</v>
      </c>
      <c r="AH35">
        <v>75.760000000000005</v>
      </c>
      <c r="AI35">
        <v>0</v>
      </c>
      <c r="AJ35">
        <v>0</v>
      </c>
      <c r="AK35">
        <v>53.678699999999999</v>
      </c>
      <c r="AL35">
        <v>48.222999999999999</v>
      </c>
      <c r="AM35">
        <v>16.262599999999999</v>
      </c>
      <c r="AN35">
        <v>0.65042</v>
      </c>
      <c r="AO35">
        <v>0</v>
      </c>
      <c r="AP35">
        <v>3.0743999999999998</v>
      </c>
      <c r="AQ35">
        <v>39.122999999999998</v>
      </c>
      <c r="AR35">
        <v>4.4160000000000004</v>
      </c>
      <c r="AS35">
        <v>31.897382</v>
      </c>
      <c r="AT35">
        <v>19.999950999999999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2310.59809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339.75</v>
      </c>
      <c r="L36">
        <v>455.42500000000001</v>
      </c>
      <c r="M36">
        <v>92</v>
      </c>
      <c r="N36">
        <v>118.125</v>
      </c>
      <c r="O36">
        <v>76.557299999999998</v>
      </c>
      <c r="P36">
        <v>125.58750000000001</v>
      </c>
      <c r="Q36">
        <v>9.7917000000000005</v>
      </c>
      <c r="R36">
        <v>36.617699999999999</v>
      </c>
      <c r="S36">
        <v>22.590499999999999</v>
      </c>
      <c r="T36">
        <v>0</v>
      </c>
      <c r="U36">
        <v>418.77</v>
      </c>
      <c r="V36">
        <v>20.73</v>
      </c>
      <c r="W36">
        <v>46.164499999999997</v>
      </c>
      <c r="X36">
        <v>147.515625</v>
      </c>
      <c r="Y36">
        <v>0</v>
      </c>
      <c r="Z36">
        <v>0</v>
      </c>
      <c r="AA36">
        <v>42.66</v>
      </c>
      <c r="AB36">
        <v>26.313420000000001</v>
      </c>
      <c r="AC36">
        <v>9.6778399999999998</v>
      </c>
      <c r="AD36">
        <v>7.9260000000000002</v>
      </c>
      <c r="AE36">
        <v>16.478852</v>
      </c>
      <c r="AF36">
        <v>8.3810000000000002</v>
      </c>
      <c r="AG36">
        <v>43.253999999999998</v>
      </c>
      <c r="AH36">
        <v>56.82</v>
      </c>
      <c r="AI36">
        <v>0</v>
      </c>
      <c r="AJ36">
        <v>0</v>
      </c>
      <c r="AK36">
        <v>53.678699999999999</v>
      </c>
      <c r="AL36">
        <v>48.222999999999999</v>
      </c>
      <c r="AM36">
        <v>16.262599999999999</v>
      </c>
      <c r="AN36">
        <v>0.65042</v>
      </c>
      <c r="AO36">
        <v>0</v>
      </c>
      <c r="AP36">
        <v>3.0743999999999998</v>
      </c>
      <c r="AQ36">
        <v>39.122999999999998</v>
      </c>
      <c r="AR36">
        <v>4.4160000000000004</v>
      </c>
      <c r="AS36">
        <v>31.897382</v>
      </c>
      <c r="AT36">
        <v>19.999950999999999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2338.4613900000004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339.75</v>
      </c>
      <c r="L37">
        <v>505.42500000000001</v>
      </c>
      <c r="M37">
        <v>92</v>
      </c>
      <c r="N37">
        <v>118.125</v>
      </c>
      <c r="O37">
        <v>76.557299999999998</v>
      </c>
      <c r="P37">
        <v>125.58750000000001</v>
      </c>
      <c r="Q37">
        <v>9.7917000000000005</v>
      </c>
      <c r="R37">
        <v>36.617699999999999</v>
      </c>
      <c r="S37">
        <v>22.590499999999999</v>
      </c>
      <c r="T37">
        <v>0</v>
      </c>
      <c r="U37">
        <v>418.77</v>
      </c>
      <c r="V37">
        <v>20.73</v>
      </c>
      <c r="W37">
        <v>46.164499999999997</v>
      </c>
      <c r="X37">
        <v>147.515625</v>
      </c>
      <c r="Y37">
        <v>0</v>
      </c>
      <c r="Z37">
        <v>0</v>
      </c>
      <c r="AA37">
        <v>42.66</v>
      </c>
      <c r="AB37">
        <v>26.313420000000001</v>
      </c>
      <c r="AC37">
        <v>9.6778399999999998</v>
      </c>
      <c r="AD37">
        <v>7.9260000000000002</v>
      </c>
      <c r="AE37">
        <v>16.478852</v>
      </c>
      <c r="AF37">
        <v>8.3810000000000002</v>
      </c>
      <c r="AG37">
        <v>43.253999999999998</v>
      </c>
      <c r="AH37">
        <v>18.940000000000001</v>
      </c>
      <c r="AI37">
        <v>0</v>
      </c>
      <c r="AJ37">
        <v>0</v>
      </c>
      <c r="AK37">
        <v>53.678699999999999</v>
      </c>
      <c r="AL37">
        <v>48.222999999999999</v>
      </c>
      <c r="AM37">
        <v>16.262599999999999</v>
      </c>
      <c r="AN37">
        <v>0.65042</v>
      </c>
      <c r="AO37">
        <v>0</v>
      </c>
      <c r="AP37">
        <v>3.0743999999999998</v>
      </c>
      <c r="AQ37">
        <v>39.122999999999998</v>
      </c>
      <c r="AR37">
        <v>13.247999999999999</v>
      </c>
      <c r="AS37">
        <v>31.897382</v>
      </c>
      <c r="AT37">
        <v>19.999950999999999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2359.4133899999997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339.75</v>
      </c>
      <c r="L38">
        <v>525.42499999999995</v>
      </c>
      <c r="M38">
        <v>92</v>
      </c>
      <c r="N38">
        <v>118.125</v>
      </c>
      <c r="O38">
        <v>76.557299999999998</v>
      </c>
      <c r="P38">
        <v>125.58750000000001</v>
      </c>
      <c r="Q38">
        <v>9.7917000000000005</v>
      </c>
      <c r="R38">
        <v>36.617699999999999</v>
      </c>
      <c r="S38">
        <v>22.590499999999999</v>
      </c>
      <c r="T38">
        <v>0</v>
      </c>
      <c r="U38">
        <v>418.77</v>
      </c>
      <c r="V38">
        <v>20.73</v>
      </c>
      <c r="W38">
        <v>46.164499999999997</v>
      </c>
      <c r="X38">
        <v>147.515625</v>
      </c>
      <c r="Y38">
        <v>0</v>
      </c>
      <c r="Z38">
        <v>0</v>
      </c>
      <c r="AA38">
        <v>42.66</v>
      </c>
      <c r="AB38">
        <v>26.313420000000001</v>
      </c>
      <c r="AC38">
        <v>0</v>
      </c>
      <c r="AD38">
        <v>0</v>
      </c>
      <c r="AE38">
        <v>16.478852</v>
      </c>
      <c r="AF38">
        <v>8.3810000000000002</v>
      </c>
      <c r="AG38">
        <v>43.253999999999998</v>
      </c>
      <c r="AH38">
        <v>0</v>
      </c>
      <c r="AI38">
        <v>0</v>
      </c>
      <c r="AJ38">
        <v>0</v>
      </c>
      <c r="AK38">
        <v>53.678699999999999</v>
      </c>
      <c r="AL38">
        <v>48.222999999999999</v>
      </c>
      <c r="AM38">
        <v>16.262599999999999</v>
      </c>
      <c r="AN38">
        <v>0.65042</v>
      </c>
      <c r="AO38">
        <v>0</v>
      </c>
      <c r="AP38">
        <v>3.0743999999999998</v>
      </c>
      <c r="AQ38">
        <v>39.122999999999998</v>
      </c>
      <c r="AR38">
        <v>35.328000000000003</v>
      </c>
      <c r="AS38">
        <v>31.897382</v>
      </c>
      <c r="AT38">
        <v>19.999950999999999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2364.9495499999998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339.75</v>
      </c>
      <c r="L39">
        <v>435.42500000000001</v>
      </c>
      <c r="M39">
        <v>92</v>
      </c>
      <c r="N39">
        <v>118.125</v>
      </c>
      <c r="O39">
        <v>76.557299999999998</v>
      </c>
      <c r="P39">
        <v>125.58750000000001</v>
      </c>
      <c r="Q39">
        <v>9.7917000000000005</v>
      </c>
      <c r="R39">
        <v>36.617699999999999</v>
      </c>
      <c r="S39">
        <v>22.590499999999999</v>
      </c>
      <c r="T39">
        <v>0</v>
      </c>
      <c r="U39">
        <v>418.77</v>
      </c>
      <c r="V39">
        <v>20.73</v>
      </c>
      <c r="W39">
        <v>46.164499999999997</v>
      </c>
      <c r="X39">
        <v>147.515625</v>
      </c>
      <c r="Y39">
        <v>0</v>
      </c>
      <c r="Z39">
        <v>0</v>
      </c>
      <c r="AA39">
        <v>42.66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43.253999999999998</v>
      </c>
      <c r="AH39">
        <v>0</v>
      </c>
      <c r="AI39">
        <v>0</v>
      </c>
      <c r="AJ39">
        <v>0</v>
      </c>
      <c r="AK39">
        <v>53.678699999999999</v>
      </c>
      <c r="AL39">
        <v>48.222999999999999</v>
      </c>
      <c r="AM39">
        <v>16.262599999999999</v>
      </c>
      <c r="AN39">
        <v>0.65042</v>
      </c>
      <c r="AO39">
        <v>0</v>
      </c>
      <c r="AP39">
        <v>3.0743999999999998</v>
      </c>
      <c r="AQ39">
        <v>39.122999999999998</v>
      </c>
      <c r="AR39">
        <v>35.328000000000003</v>
      </c>
      <c r="AS39">
        <v>31.897382</v>
      </c>
      <c r="AT39">
        <v>19.999950999999999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2261.8061699999998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339.75</v>
      </c>
      <c r="L40">
        <v>455.42500000000001</v>
      </c>
      <c r="M40">
        <v>92</v>
      </c>
      <c r="N40">
        <v>118.125</v>
      </c>
      <c r="O40">
        <v>76.557299999999998</v>
      </c>
      <c r="P40">
        <v>125.58750000000001</v>
      </c>
      <c r="Q40">
        <v>9.7917000000000005</v>
      </c>
      <c r="R40">
        <v>41.0077</v>
      </c>
      <c r="S40">
        <v>22.590499999999999</v>
      </c>
      <c r="T40">
        <v>0</v>
      </c>
      <c r="U40">
        <v>418.77</v>
      </c>
      <c r="V40">
        <v>20.73</v>
      </c>
      <c r="W40">
        <v>46.164499999999997</v>
      </c>
      <c r="X40">
        <v>147.515625</v>
      </c>
      <c r="Y40">
        <v>0</v>
      </c>
      <c r="Z40">
        <v>0</v>
      </c>
      <c r="AA40">
        <v>42.66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43.253999999999998</v>
      </c>
      <c r="AH40">
        <v>0</v>
      </c>
      <c r="AI40">
        <v>0</v>
      </c>
      <c r="AJ40">
        <v>0</v>
      </c>
      <c r="AK40">
        <v>53.678699999999999</v>
      </c>
      <c r="AL40">
        <v>48.222999999999999</v>
      </c>
      <c r="AM40">
        <v>16.262599999999999</v>
      </c>
      <c r="AN40">
        <v>0.65042</v>
      </c>
      <c r="AO40">
        <v>0</v>
      </c>
      <c r="AP40">
        <v>3.0743999999999998</v>
      </c>
      <c r="AQ40">
        <v>26.082000000000001</v>
      </c>
      <c r="AR40">
        <v>35.328000000000003</v>
      </c>
      <c r="AS40">
        <v>31.897382</v>
      </c>
      <c r="AT40">
        <v>19.999950999999999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2273.15517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339.75</v>
      </c>
      <c r="L41">
        <v>465.42500000000001</v>
      </c>
      <c r="M41">
        <v>92</v>
      </c>
      <c r="N41">
        <v>118.125</v>
      </c>
      <c r="O41">
        <v>76.557299999999998</v>
      </c>
      <c r="P41">
        <v>125.58750000000001</v>
      </c>
      <c r="Q41">
        <v>9.7917000000000005</v>
      </c>
      <c r="R41">
        <v>41.0077</v>
      </c>
      <c r="S41">
        <v>22.590499999999999</v>
      </c>
      <c r="T41">
        <v>0</v>
      </c>
      <c r="U41">
        <v>418.77</v>
      </c>
      <c r="V41">
        <v>20.73</v>
      </c>
      <c r="W41">
        <v>46.164499999999997</v>
      </c>
      <c r="X41">
        <v>147.515625</v>
      </c>
      <c r="Y41">
        <v>0</v>
      </c>
      <c r="Z41">
        <v>0</v>
      </c>
      <c r="AA41">
        <v>42.66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43.253999999999998</v>
      </c>
      <c r="AH41">
        <v>0</v>
      </c>
      <c r="AI41">
        <v>0</v>
      </c>
      <c r="AJ41">
        <v>0</v>
      </c>
      <c r="AK41">
        <v>53.678699999999999</v>
      </c>
      <c r="AL41">
        <v>47.642000000000003</v>
      </c>
      <c r="AM41">
        <v>16.262599999999999</v>
      </c>
      <c r="AN41">
        <v>0.65042</v>
      </c>
      <c r="AO41">
        <v>0</v>
      </c>
      <c r="AP41">
        <v>3.0743999999999998</v>
      </c>
      <c r="AQ41">
        <v>26.082000000000001</v>
      </c>
      <c r="AR41">
        <v>35.328000000000003</v>
      </c>
      <c r="AS41">
        <v>31.897382</v>
      </c>
      <c r="AT41">
        <v>19.999950999999999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2282.5741699999999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339.75</v>
      </c>
      <c r="L42">
        <v>480.42500000000001</v>
      </c>
      <c r="M42">
        <v>92</v>
      </c>
      <c r="N42">
        <v>118.125</v>
      </c>
      <c r="O42">
        <v>76.557299999999998</v>
      </c>
      <c r="P42">
        <v>125.58750000000001</v>
      </c>
      <c r="Q42">
        <v>9.7917000000000005</v>
      </c>
      <c r="R42">
        <v>41.0077</v>
      </c>
      <c r="S42">
        <v>22.590499999999999</v>
      </c>
      <c r="T42">
        <v>0</v>
      </c>
      <c r="U42">
        <v>418.77</v>
      </c>
      <c r="V42">
        <v>20.73</v>
      </c>
      <c r="W42">
        <v>46.164499999999997</v>
      </c>
      <c r="X42">
        <v>147.515625</v>
      </c>
      <c r="Y42">
        <v>0</v>
      </c>
      <c r="Z42">
        <v>0</v>
      </c>
      <c r="AA42">
        <v>42.66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43.253999999999998</v>
      </c>
      <c r="AH42">
        <v>0</v>
      </c>
      <c r="AI42">
        <v>0</v>
      </c>
      <c r="AJ42">
        <v>0</v>
      </c>
      <c r="AK42">
        <v>53.678699999999999</v>
      </c>
      <c r="AL42">
        <v>47.642000000000003</v>
      </c>
      <c r="AM42">
        <v>16.262599999999999</v>
      </c>
      <c r="AN42">
        <v>0.65042</v>
      </c>
      <c r="AO42">
        <v>0</v>
      </c>
      <c r="AP42">
        <v>1.5371999999999999</v>
      </c>
      <c r="AQ42">
        <v>26.082000000000001</v>
      </c>
      <c r="AR42">
        <v>35.328000000000003</v>
      </c>
      <c r="AS42">
        <v>31.897382</v>
      </c>
      <c r="AT42">
        <v>19.999950999999999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2296.0369700000001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339.75</v>
      </c>
      <c r="L43">
        <v>460.42500000000001</v>
      </c>
      <c r="M43">
        <v>92</v>
      </c>
      <c r="N43">
        <v>118.125</v>
      </c>
      <c r="O43">
        <v>76.557299999999998</v>
      </c>
      <c r="P43">
        <v>125.58750000000001</v>
      </c>
      <c r="Q43">
        <v>9.7917000000000005</v>
      </c>
      <c r="R43">
        <v>41.0077</v>
      </c>
      <c r="S43">
        <v>22.590499999999999</v>
      </c>
      <c r="T43">
        <v>0</v>
      </c>
      <c r="U43">
        <v>418.77</v>
      </c>
      <c r="V43">
        <v>20.73</v>
      </c>
      <c r="W43">
        <v>46.164499999999997</v>
      </c>
      <c r="X43">
        <v>147.515625</v>
      </c>
      <c r="Y43">
        <v>0</v>
      </c>
      <c r="Z43">
        <v>0</v>
      </c>
      <c r="AA43">
        <v>42.66</v>
      </c>
      <c r="AB43">
        <v>13.17004</v>
      </c>
      <c r="AC43">
        <v>0</v>
      </c>
      <c r="AD43">
        <v>0</v>
      </c>
      <c r="AE43">
        <v>0</v>
      </c>
      <c r="AF43">
        <v>8.3810000000000002</v>
      </c>
      <c r="AG43">
        <v>43.253999999999998</v>
      </c>
      <c r="AH43">
        <v>0</v>
      </c>
      <c r="AI43">
        <v>0</v>
      </c>
      <c r="AJ43">
        <v>0</v>
      </c>
      <c r="AK43">
        <v>53.678699999999999</v>
      </c>
      <c r="AL43">
        <v>48.222999999999999</v>
      </c>
      <c r="AM43">
        <v>16.262599999999999</v>
      </c>
      <c r="AN43">
        <v>0.65042</v>
      </c>
      <c r="AO43">
        <v>0</v>
      </c>
      <c r="AP43">
        <v>1.5371999999999999</v>
      </c>
      <c r="AQ43">
        <v>26.082000000000001</v>
      </c>
      <c r="AR43">
        <v>35.328000000000003</v>
      </c>
      <c r="AS43">
        <v>31.897382</v>
      </c>
      <c r="AT43">
        <v>19.999950999999999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2260.1391180000001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339.75</v>
      </c>
      <c r="L44">
        <v>460.42500000000001</v>
      </c>
      <c r="M44">
        <v>92</v>
      </c>
      <c r="N44">
        <v>118.125</v>
      </c>
      <c r="O44">
        <v>76.557299999999998</v>
      </c>
      <c r="P44">
        <v>125.58750000000001</v>
      </c>
      <c r="Q44">
        <v>9.7917000000000005</v>
      </c>
      <c r="R44">
        <v>41.0077</v>
      </c>
      <c r="S44">
        <v>22.590499999999999</v>
      </c>
      <c r="T44">
        <v>0</v>
      </c>
      <c r="U44">
        <v>418.77</v>
      </c>
      <c r="V44">
        <v>20.73</v>
      </c>
      <c r="W44">
        <v>46.164499999999997</v>
      </c>
      <c r="X44">
        <v>147.515625</v>
      </c>
      <c r="Y44">
        <v>0</v>
      </c>
      <c r="Z44">
        <v>0</v>
      </c>
      <c r="AA44">
        <v>42.66</v>
      </c>
      <c r="AB44">
        <v>13.17004</v>
      </c>
      <c r="AC44">
        <v>0</v>
      </c>
      <c r="AD44">
        <v>0</v>
      </c>
      <c r="AE44">
        <v>0</v>
      </c>
      <c r="AF44">
        <v>8.3810000000000002</v>
      </c>
      <c r="AG44">
        <v>43.253999999999998</v>
      </c>
      <c r="AH44">
        <v>0</v>
      </c>
      <c r="AI44">
        <v>0</v>
      </c>
      <c r="AJ44">
        <v>0</v>
      </c>
      <c r="AK44">
        <v>53.678699999999999</v>
      </c>
      <c r="AL44">
        <v>48.222999999999999</v>
      </c>
      <c r="AM44">
        <v>16.262599999999999</v>
      </c>
      <c r="AN44">
        <v>0.65042</v>
      </c>
      <c r="AO44">
        <v>0</v>
      </c>
      <c r="AP44">
        <v>1.5371999999999999</v>
      </c>
      <c r="AQ44">
        <v>26.082000000000001</v>
      </c>
      <c r="AR44">
        <v>35.328000000000003</v>
      </c>
      <c r="AS44">
        <v>31.897382</v>
      </c>
      <c r="AT44">
        <v>19.999950999999999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2260.1391180000001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304.29142899999999</v>
      </c>
      <c r="L45">
        <v>460.42500000000001</v>
      </c>
      <c r="M45">
        <v>92</v>
      </c>
      <c r="N45">
        <v>118.125</v>
      </c>
      <c r="O45">
        <v>76.557299999999998</v>
      </c>
      <c r="P45">
        <v>125.58750000000001</v>
      </c>
      <c r="Q45">
        <v>9.7917000000000005</v>
      </c>
      <c r="R45">
        <v>41.0077</v>
      </c>
      <c r="S45">
        <v>22.590499999999999</v>
      </c>
      <c r="T45">
        <v>0</v>
      </c>
      <c r="U45">
        <v>418.77</v>
      </c>
      <c r="V45">
        <v>20.73</v>
      </c>
      <c r="W45">
        <v>46.164499999999997</v>
      </c>
      <c r="X45">
        <v>147.515625</v>
      </c>
      <c r="Y45">
        <v>0</v>
      </c>
      <c r="Z45">
        <v>0</v>
      </c>
      <c r="AA45">
        <v>42.66</v>
      </c>
      <c r="AB45">
        <v>13.17004</v>
      </c>
      <c r="AC45">
        <v>0</v>
      </c>
      <c r="AD45">
        <v>0</v>
      </c>
      <c r="AE45">
        <v>0</v>
      </c>
      <c r="AF45">
        <v>8.3810000000000002</v>
      </c>
      <c r="AG45">
        <v>43.253999999999998</v>
      </c>
      <c r="AH45">
        <v>0</v>
      </c>
      <c r="AI45">
        <v>0</v>
      </c>
      <c r="AJ45">
        <v>0</v>
      </c>
      <c r="AK45">
        <v>53.678699999999999</v>
      </c>
      <c r="AL45">
        <v>48.222999999999999</v>
      </c>
      <c r="AM45">
        <v>16.262599999999999</v>
      </c>
      <c r="AN45">
        <v>0.65042</v>
      </c>
      <c r="AO45">
        <v>0</v>
      </c>
      <c r="AP45">
        <v>2.1777000000000002</v>
      </c>
      <c r="AQ45">
        <v>12.411</v>
      </c>
      <c r="AR45">
        <v>35.328000000000003</v>
      </c>
      <c r="AS45">
        <v>31.897382</v>
      </c>
      <c r="AT45">
        <v>19.999950999999999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2211.6500470000001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303.10809999999998</v>
      </c>
      <c r="L46">
        <v>460.42500000000001</v>
      </c>
      <c r="M46">
        <v>92</v>
      </c>
      <c r="N46">
        <v>118.125</v>
      </c>
      <c r="O46">
        <v>76.557299999999998</v>
      </c>
      <c r="P46">
        <v>125.58750000000001</v>
      </c>
      <c r="Q46">
        <v>9.7917000000000005</v>
      </c>
      <c r="R46">
        <v>41.0077</v>
      </c>
      <c r="S46">
        <v>22.590499999999999</v>
      </c>
      <c r="T46">
        <v>0</v>
      </c>
      <c r="U46">
        <v>418.77</v>
      </c>
      <c r="V46">
        <v>20.73</v>
      </c>
      <c r="W46">
        <v>46.164499999999997</v>
      </c>
      <c r="X46">
        <v>147.515625</v>
      </c>
      <c r="Y46">
        <v>0</v>
      </c>
      <c r="Z46">
        <v>0</v>
      </c>
      <c r="AA46">
        <v>42.66</v>
      </c>
      <c r="AB46">
        <v>13.17004</v>
      </c>
      <c r="AC46">
        <v>0</v>
      </c>
      <c r="AD46">
        <v>0</v>
      </c>
      <c r="AE46">
        <v>0</v>
      </c>
      <c r="AF46">
        <v>8.3810000000000002</v>
      </c>
      <c r="AG46">
        <v>43.253999999999998</v>
      </c>
      <c r="AH46">
        <v>0</v>
      </c>
      <c r="AI46">
        <v>0</v>
      </c>
      <c r="AJ46">
        <v>0</v>
      </c>
      <c r="AK46">
        <v>53.678699999999999</v>
      </c>
      <c r="AL46">
        <v>48.222999999999999</v>
      </c>
      <c r="AM46">
        <v>16.262599999999999</v>
      </c>
      <c r="AN46">
        <v>0.65042</v>
      </c>
      <c r="AO46">
        <v>0</v>
      </c>
      <c r="AP46">
        <v>2.1777000000000002</v>
      </c>
      <c r="AQ46">
        <v>12.411</v>
      </c>
      <c r="AR46">
        <v>35.328000000000003</v>
      </c>
      <c r="AS46">
        <v>31.897382</v>
      </c>
      <c r="AT46">
        <v>19.999950999999999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2210.4667180000001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300.45350000000002</v>
      </c>
      <c r="L47">
        <v>445.42500000000001</v>
      </c>
      <c r="M47">
        <v>92</v>
      </c>
      <c r="N47">
        <v>118.125</v>
      </c>
      <c r="O47">
        <v>76.557299999999998</v>
      </c>
      <c r="P47">
        <v>125.58750000000001</v>
      </c>
      <c r="Q47">
        <v>9.7917000000000005</v>
      </c>
      <c r="R47">
        <v>41.0077</v>
      </c>
      <c r="S47">
        <v>22.18</v>
      </c>
      <c r="T47">
        <v>0</v>
      </c>
      <c r="U47">
        <v>418.77</v>
      </c>
      <c r="V47">
        <v>20.73</v>
      </c>
      <c r="W47">
        <v>46.164499999999997</v>
      </c>
      <c r="X47">
        <v>147.515625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43.253999999999998</v>
      </c>
      <c r="AH47">
        <v>0</v>
      </c>
      <c r="AI47">
        <v>0</v>
      </c>
      <c r="AJ47">
        <v>0</v>
      </c>
      <c r="AK47">
        <v>53.678699999999999</v>
      </c>
      <c r="AL47">
        <v>48.222999999999999</v>
      </c>
      <c r="AM47">
        <v>16.262599999999999</v>
      </c>
      <c r="AN47">
        <v>0.65042</v>
      </c>
      <c r="AO47">
        <v>0</v>
      </c>
      <c r="AP47">
        <v>2.1777000000000002</v>
      </c>
      <c r="AQ47">
        <v>0</v>
      </c>
      <c r="AR47">
        <v>35.328000000000003</v>
      </c>
      <c r="AS47">
        <v>31.897382</v>
      </c>
      <c r="AT47">
        <v>19.999950999999999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2166.8205780000003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300.45350000000002</v>
      </c>
      <c r="L48">
        <v>425.42500000000001</v>
      </c>
      <c r="M48">
        <v>92</v>
      </c>
      <c r="N48">
        <v>118.125</v>
      </c>
      <c r="O48">
        <v>76.557299999999998</v>
      </c>
      <c r="P48">
        <v>125.58750000000001</v>
      </c>
      <c r="Q48">
        <v>9.7917000000000005</v>
      </c>
      <c r="R48">
        <v>41.0077</v>
      </c>
      <c r="S48">
        <v>22.18</v>
      </c>
      <c r="T48">
        <v>0</v>
      </c>
      <c r="U48">
        <v>418.77</v>
      </c>
      <c r="V48">
        <v>20.73</v>
      </c>
      <c r="W48">
        <v>46.164499999999997</v>
      </c>
      <c r="X48">
        <v>147.515625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43.253999999999998</v>
      </c>
      <c r="AH48">
        <v>0</v>
      </c>
      <c r="AI48">
        <v>0</v>
      </c>
      <c r="AJ48">
        <v>0</v>
      </c>
      <c r="AK48">
        <v>53.678699999999999</v>
      </c>
      <c r="AL48">
        <v>48.222999999999999</v>
      </c>
      <c r="AM48">
        <v>16.262599999999999</v>
      </c>
      <c r="AN48">
        <v>0.65042</v>
      </c>
      <c r="AO48">
        <v>0</v>
      </c>
      <c r="AP48">
        <v>2.1777000000000002</v>
      </c>
      <c r="AQ48">
        <v>0</v>
      </c>
      <c r="AR48">
        <v>35.328000000000003</v>
      </c>
      <c r="AS48">
        <v>31.897382</v>
      </c>
      <c r="AT48">
        <v>19.350183999999999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2146.1708110000004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300.45350000000002</v>
      </c>
      <c r="L49">
        <v>400.42500000000001</v>
      </c>
      <c r="M49">
        <v>92</v>
      </c>
      <c r="N49">
        <v>118.125</v>
      </c>
      <c r="O49">
        <v>76.557299999999998</v>
      </c>
      <c r="P49">
        <v>125.58750000000001</v>
      </c>
      <c r="Q49">
        <v>9.7917000000000005</v>
      </c>
      <c r="R49">
        <v>41.0077</v>
      </c>
      <c r="S49">
        <v>22.18</v>
      </c>
      <c r="T49">
        <v>0</v>
      </c>
      <c r="U49">
        <v>418.77</v>
      </c>
      <c r="V49">
        <v>20.73</v>
      </c>
      <c r="W49">
        <v>46.164499999999997</v>
      </c>
      <c r="X49">
        <v>147.515625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43.253999999999998</v>
      </c>
      <c r="AH49">
        <v>0</v>
      </c>
      <c r="AI49">
        <v>0</v>
      </c>
      <c r="AJ49">
        <v>0</v>
      </c>
      <c r="AK49">
        <v>53.678699999999999</v>
      </c>
      <c r="AL49">
        <v>48.222999999999999</v>
      </c>
      <c r="AM49">
        <v>16.262599999999999</v>
      </c>
      <c r="AN49">
        <v>0.65042</v>
      </c>
      <c r="AO49">
        <v>0</v>
      </c>
      <c r="AP49">
        <v>2.1777000000000002</v>
      </c>
      <c r="AQ49">
        <v>0</v>
      </c>
      <c r="AR49">
        <v>35.328000000000003</v>
      </c>
      <c r="AS49">
        <v>31.897382</v>
      </c>
      <c r="AT49">
        <v>17.931152999999998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2119.7517800000005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300.45350000000002</v>
      </c>
      <c r="L50">
        <v>380.42500000000001</v>
      </c>
      <c r="M50">
        <v>92</v>
      </c>
      <c r="N50">
        <v>118.125</v>
      </c>
      <c r="O50">
        <v>76.557299999999998</v>
      </c>
      <c r="P50">
        <v>125.58750000000001</v>
      </c>
      <c r="Q50">
        <v>9.7917000000000005</v>
      </c>
      <c r="R50">
        <v>41.0077</v>
      </c>
      <c r="S50">
        <v>22.18</v>
      </c>
      <c r="T50">
        <v>0</v>
      </c>
      <c r="U50">
        <v>418.77</v>
      </c>
      <c r="V50">
        <v>20.73</v>
      </c>
      <c r="W50">
        <v>46.164499999999997</v>
      </c>
      <c r="X50">
        <v>147.515625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43.253999999999998</v>
      </c>
      <c r="AH50">
        <v>0</v>
      </c>
      <c r="AI50">
        <v>0</v>
      </c>
      <c r="AJ50">
        <v>0</v>
      </c>
      <c r="AK50">
        <v>53.678699999999999</v>
      </c>
      <c r="AL50">
        <v>48.222999999999999</v>
      </c>
      <c r="AM50">
        <v>16.262599999999999</v>
      </c>
      <c r="AN50">
        <v>0.65042</v>
      </c>
      <c r="AO50">
        <v>0</v>
      </c>
      <c r="AP50">
        <v>2.1777000000000002</v>
      </c>
      <c r="AQ50">
        <v>0</v>
      </c>
      <c r="AR50">
        <v>35.328000000000003</v>
      </c>
      <c r="AS50">
        <v>31.897382</v>
      </c>
      <c r="AT50">
        <v>19.236644999999999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2101.0572720000005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300.45350000000002</v>
      </c>
      <c r="L51">
        <v>364.42500000000001</v>
      </c>
      <c r="M51">
        <v>92</v>
      </c>
      <c r="N51">
        <v>118.125</v>
      </c>
      <c r="O51">
        <v>76.557299999999998</v>
      </c>
      <c r="P51">
        <v>125.58750000000001</v>
      </c>
      <c r="Q51">
        <v>9.7917000000000005</v>
      </c>
      <c r="R51">
        <v>41.0077</v>
      </c>
      <c r="S51">
        <v>22.18</v>
      </c>
      <c r="T51">
        <v>0</v>
      </c>
      <c r="U51">
        <v>418.77</v>
      </c>
      <c r="V51">
        <v>20.73</v>
      </c>
      <c r="W51">
        <v>46.164499999999997</v>
      </c>
      <c r="X51">
        <v>147.515625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43.253999999999998</v>
      </c>
      <c r="AH51">
        <v>0</v>
      </c>
      <c r="AI51">
        <v>0</v>
      </c>
      <c r="AJ51">
        <v>0</v>
      </c>
      <c r="AK51">
        <v>53.678699999999999</v>
      </c>
      <c r="AL51">
        <v>36.021999999999998</v>
      </c>
      <c r="AM51">
        <v>16.262599999999999</v>
      </c>
      <c r="AN51">
        <v>0.65042</v>
      </c>
      <c r="AO51">
        <v>0</v>
      </c>
      <c r="AP51">
        <v>1.9215</v>
      </c>
      <c r="AQ51">
        <v>0</v>
      </c>
      <c r="AR51">
        <v>35.328000000000003</v>
      </c>
      <c r="AS51">
        <v>30.266999999999999</v>
      </c>
      <c r="AT51">
        <v>19.713906999999999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2071.4469519999998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300.45350000000002</v>
      </c>
      <c r="L52">
        <v>364.42500000000001</v>
      </c>
      <c r="M52">
        <v>92</v>
      </c>
      <c r="N52">
        <v>118.125</v>
      </c>
      <c r="O52">
        <v>76.557299999999998</v>
      </c>
      <c r="P52">
        <v>125.58750000000001</v>
      </c>
      <c r="Q52">
        <v>9.7917000000000005</v>
      </c>
      <c r="R52">
        <v>41.0077</v>
      </c>
      <c r="S52">
        <v>22.18</v>
      </c>
      <c r="T52">
        <v>0</v>
      </c>
      <c r="U52">
        <v>418.77</v>
      </c>
      <c r="V52">
        <v>20.73</v>
      </c>
      <c r="W52">
        <v>46.164499999999997</v>
      </c>
      <c r="X52">
        <v>147.515625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43.253999999999998</v>
      </c>
      <c r="AH52">
        <v>0</v>
      </c>
      <c r="AI52">
        <v>0</v>
      </c>
      <c r="AJ52">
        <v>0</v>
      </c>
      <c r="AK52">
        <v>53.678699999999999</v>
      </c>
      <c r="AL52">
        <v>36.021999999999998</v>
      </c>
      <c r="AM52">
        <v>16.262599999999999</v>
      </c>
      <c r="AN52">
        <v>0.65042</v>
      </c>
      <c r="AO52">
        <v>0</v>
      </c>
      <c r="AP52">
        <v>1.9215</v>
      </c>
      <c r="AQ52">
        <v>0</v>
      </c>
      <c r="AR52">
        <v>35.328000000000003</v>
      </c>
      <c r="AS52">
        <v>30.266999999999999</v>
      </c>
      <c r="AT52">
        <v>19.999950999999999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2071.7329959999997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264.15350000000001</v>
      </c>
      <c r="L53">
        <v>364.42500000000001</v>
      </c>
      <c r="M53">
        <v>92</v>
      </c>
      <c r="N53">
        <v>118.125</v>
      </c>
      <c r="O53">
        <v>76.557299999999998</v>
      </c>
      <c r="P53">
        <v>125.58750000000001</v>
      </c>
      <c r="Q53">
        <v>8.7917000000000005</v>
      </c>
      <c r="R53">
        <v>41.0077</v>
      </c>
      <c r="S53">
        <v>20.18</v>
      </c>
      <c r="T53">
        <v>0</v>
      </c>
      <c r="U53">
        <v>418.77</v>
      </c>
      <c r="V53">
        <v>20.73</v>
      </c>
      <c r="W53">
        <v>46.164499999999997</v>
      </c>
      <c r="X53">
        <v>147.515625</v>
      </c>
      <c r="Y53">
        <v>0</v>
      </c>
      <c r="Z53">
        <v>0</v>
      </c>
      <c r="AA53">
        <v>42.66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43.253999999999998</v>
      </c>
      <c r="AH53">
        <v>0</v>
      </c>
      <c r="AI53">
        <v>0</v>
      </c>
      <c r="AJ53">
        <v>0</v>
      </c>
      <c r="AK53">
        <v>53.678699999999999</v>
      </c>
      <c r="AL53">
        <v>36.021999999999998</v>
      </c>
      <c r="AM53">
        <v>16.262599999999999</v>
      </c>
      <c r="AN53">
        <v>0.65042</v>
      </c>
      <c r="AO53">
        <v>0</v>
      </c>
      <c r="AP53">
        <v>1.9215</v>
      </c>
      <c r="AQ53">
        <v>0</v>
      </c>
      <c r="AR53">
        <v>35.328000000000003</v>
      </c>
      <c r="AS53">
        <v>30.266999999999999</v>
      </c>
      <c r="AT53">
        <v>19.999950999999999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2032.432996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191.15350000000001</v>
      </c>
      <c r="L54">
        <v>364.42500000000001</v>
      </c>
      <c r="M54">
        <v>92</v>
      </c>
      <c r="N54">
        <v>118.125</v>
      </c>
      <c r="O54">
        <v>76.557299999999998</v>
      </c>
      <c r="P54">
        <v>125.58750000000001</v>
      </c>
      <c r="Q54">
        <v>8.7917000000000005</v>
      </c>
      <c r="R54">
        <v>32.617699999999999</v>
      </c>
      <c r="S54">
        <v>20.18</v>
      </c>
      <c r="T54">
        <v>0</v>
      </c>
      <c r="U54">
        <v>418.77</v>
      </c>
      <c r="V54">
        <v>16.104600000000001</v>
      </c>
      <c r="W54">
        <v>41.128900000000002</v>
      </c>
      <c r="X54">
        <v>147.515625</v>
      </c>
      <c r="Y54">
        <v>0</v>
      </c>
      <c r="Z54">
        <v>0</v>
      </c>
      <c r="AA54">
        <v>42.66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43.253999999999998</v>
      </c>
      <c r="AH54">
        <v>0</v>
      </c>
      <c r="AI54">
        <v>0</v>
      </c>
      <c r="AJ54">
        <v>0</v>
      </c>
      <c r="AK54">
        <v>53.678699999999999</v>
      </c>
      <c r="AL54">
        <v>36.021999999999998</v>
      </c>
      <c r="AM54">
        <v>16.262599999999999</v>
      </c>
      <c r="AN54">
        <v>0.65042</v>
      </c>
      <c r="AO54">
        <v>0</v>
      </c>
      <c r="AP54">
        <v>1.9215</v>
      </c>
      <c r="AQ54">
        <v>0</v>
      </c>
      <c r="AR54">
        <v>35.328000000000003</v>
      </c>
      <c r="AS54">
        <v>30.266999999999999</v>
      </c>
      <c r="AT54">
        <v>19.999950999999999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1941.3819959999996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187</v>
      </c>
      <c r="L55">
        <v>360.31</v>
      </c>
      <c r="M55">
        <v>92</v>
      </c>
      <c r="N55">
        <v>118.125</v>
      </c>
      <c r="O55">
        <v>76.557299999999998</v>
      </c>
      <c r="P55">
        <v>125.58750000000001</v>
      </c>
      <c r="Q55">
        <v>6.89</v>
      </c>
      <c r="R55">
        <v>32.617699999999999</v>
      </c>
      <c r="S55">
        <v>15.37</v>
      </c>
      <c r="T55">
        <v>0</v>
      </c>
      <c r="U55">
        <v>418.77</v>
      </c>
      <c r="V55">
        <v>16.104600000000001</v>
      </c>
      <c r="W55">
        <v>41.128900000000002</v>
      </c>
      <c r="X55">
        <v>147.515625</v>
      </c>
      <c r="Y55">
        <v>0</v>
      </c>
      <c r="Z55">
        <v>0</v>
      </c>
      <c r="AA55">
        <v>42.66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43.253999999999998</v>
      </c>
      <c r="AH55">
        <v>0</v>
      </c>
      <c r="AI55">
        <v>0</v>
      </c>
      <c r="AJ55">
        <v>0</v>
      </c>
      <c r="AK55">
        <v>53.678699999999999</v>
      </c>
      <c r="AL55">
        <v>34.86</v>
      </c>
      <c r="AM55">
        <v>16.262599999999999</v>
      </c>
      <c r="AN55">
        <v>0.65042</v>
      </c>
      <c r="AO55">
        <v>0</v>
      </c>
      <c r="AP55">
        <v>1.9215</v>
      </c>
      <c r="AQ55">
        <v>0</v>
      </c>
      <c r="AR55">
        <v>35.328000000000003</v>
      </c>
      <c r="AS55">
        <v>23.541</v>
      </c>
      <c r="AT55">
        <v>19.999950999999999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1918.5137959999995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</v>
      </c>
      <c r="L56">
        <v>360.31</v>
      </c>
      <c r="M56">
        <v>92</v>
      </c>
      <c r="N56">
        <v>118.125</v>
      </c>
      <c r="O56">
        <v>76.557299999999998</v>
      </c>
      <c r="P56">
        <v>125.58750000000001</v>
      </c>
      <c r="Q56">
        <v>6.89</v>
      </c>
      <c r="R56">
        <v>24.61</v>
      </c>
      <c r="S56">
        <v>15.37</v>
      </c>
      <c r="T56">
        <v>0</v>
      </c>
      <c r="U56">
        <v>418.77</v>
      </c>
      <c r="V56">
        <v>16.104600000000001</v>
      </c>
      <c r="W56">
        <v>31.96</v>
      </c>
      <c r="X56">
        <v>132.04990000000001</v>
      </c>
      <c r="Y56">
        <v>0</v>
      </c>
      <c r="Z56">
        <v>0</v>
      </c>
      <c r="AA56">
        <v>42.66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43.253999999999998</v>
      </c>
      <c r="AH56">
        <v>0</v>
      </c>
      <c r="AI56">
        <v>0</v>
      </c>
      <c r="AJ56">
        <v>0</v>
      </c>
      <c r="AK56">
        <v>53.678699999999999</v>
      </c>
      <c r="AL56">
        <v>34.86</v>
      </c>
      <c r="AM56">
        <v>16.262599999999999</v>
      </c>
      <c r="AN56">
        <v>0.65042</v>
      </c>
      <c r="AO56">
        <v>0</v>
      </c>
      <c r="AP56">
        <v>1.9215</v>
      </c>
      <c r="AQ56">
        <v>0</v>
      </c>
      <c r="AR56">
        <v>35.328000000000003</v>
      </c>
      <c r="AS56">
        <v>23.541</v>
      </c>
      <c r="AT56">
        <v>19.999950999999999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1885.8714709999995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</v>
      </c>
      <c r="L57">
        <v>360.31</v>
      </c>
      <c r="M57">
        <v>92</v>
      </c>
      <c r="N57">
        <v>118.125</v>
      </c>
      <c r="O57">
        <v>76.557299999999998</v>
      </c>
      <c r="P57">
        <v>125.58750000000001</v>
      </c>
      <c r="Q57">
        <v>6.89</v>
      </c>
      <c r="R57">
        <v>24.61</v>
      </c>
      <c r="S57">
        <v>15.37</v>
      </c>
      <c r="T57">
        <v>0</v>
      </c>
      <c r="U57">
        <v>418.77</v>
      </c>
      <c r="V57">
        <v>12.3</v>
      </c>
      <c r="W57">
        <v>31.96</v>
      </c>
      <c r="X57">
        <v>102.8991</v>
      </c>
      <c r="Y57">
        <v>0</v>
      </c>
      <c r="Z57">
        <v>0</v>
      </c>
      <c r="AA57">
        <v>42.66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43.253999999999998</v>
      </c>
      <c r="AH57">
        <v>0</v>
      </c>
      <c r="AI57">
        <v>0</v>
      </c>
      <c r="AJ57">
        <v>0</v>
      </c>
      <c r="AK57">
        <v>53.678699999999999</v>
      </c>
      <c r="AL57">
        <v>48.222999999999999</v>
      </c>
      <c r="AM57">
        <v>16.262599999999999</v>
      </c>
      <c r="AN57">
        <v>0.65042</v>
      </c>
      <c r="AO57">
        <v>0</v>
      </c>
      <c r="AP57">
        <v>1.9215</v>
      </c>
      <c r="AQ57">
        <v>0</v>
      </c>
      <c r="AR57">
        <v>35.328000000000003</v>
      </c>
      <c r="AS57">
        <v>23.541</v>
      </c>
      <c r="AT57">
        <v>19.999950999999999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1866.2790709999997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</v>
      </c>
      <c r="L58">
        <v>360.31</v>
      </c>
      <c r="M58">
        <v>62.2256</v>
      </c>
      <c r="N58">
        <v>118.125</v>
      </c>
      <c r="O58">
        <v>76.557299999999998</v>
      </c>
      <c r="P58">
        <v>124.71339999999999</v>
      </c>
      <c r="Q58">
        <v>6.89</v>
      </c>
      <c r="R58">
        <v>24.61</v>
      </c>
      <c r="S58">
        <v>15.37</v>
      </c>
      <c r="T58">
        <v>0</v>
      </c>
      <c r="U58">
        <v>418.77</v>
      </c>
      <c r="V58">
        <v>12.3</v>
      </c>
      <c r="W58">
        <v>31.96</v>
      </c>
      <c r="X58">
        <v>102.8991</v>
      </c>
      <c r="Y58">
        <v>0</v>
      </c>
      <c r="Z58">
        <v>0</v>
      </c>
      <c r="AA58">
        <v>42.66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43.253999999999998</v>
      </c>
      <c r="AH58">
        <v>0</v>
      </c>
      <c r="AI58">
        <v>0</v>
      </c>
      <c r="AJ58">
        <v>0</v>
      </c>
      <c r="AK58">
        <v>53.678699999999999</v>
      </c>
      <c r="AL58">
        <v>48.222999999999999</v>
      </c>
      <c r="AM58">
        <v>16.262599999999999</v>
      </c>
      <c r="AN58">
        <v>0.65042</v>
      </c>
      <c r="AO58">
        <v>0</v>
      </c>
      <c r="AP58">
        <v>1.9215</v>
      </c>
      <c r="AQ58">
        <v>12.411</v>
      </c>
      <c r="AR58">
        <v>35.328000000000003</v>
      </c>
      <c r="AS58">
        <v>23.541</v>
      </c>
      <c r="AT58">
        <v>19.999950999999999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1848.0415709999997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187</v>
      </c>
      <c r="L59">
        <v>360.31</v>
      </c>
      <c r="M59">
        <v>62.2256</v>
      </c>
      <c r="N59">
        <v>101.03440399999999</v>
      </c>
      <c r="O59">
        <v>43.183300000000003</v>
      </c>
      <c r="P59">
        <v>113.7734</v>
      </c>
      <c r="Q59">
        <v>6.89</v>
      </c>
      <c r="R59">
        <v>24.61</v>
      </c>
      <c r="S59">
        <v>15.37</v>
      </c>
      <c r="T59">
        <v>0</v>
      </c>
      <c r="U59">
        <v>418.77</v>
      </c>
      <c r="V59">
        <v>12.3</v>
      </c>
      <c r="W59">
        <v>31.96</v>
      </c>
      <c r="X59">
        <v>118.36920000000001</v>
      </c>
      <c r="Y59">
        <v>0</v>
      </c>
      <c r="Z59">
        <v>0</v>
      </c>
      <c r="AA59">
        <v>42.66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43.253999999999998</v>
      </c>
      <c r="AH59">
        <v>0</v>
      </c>
      <c r="AI59">
        <v>0</v>
      </c>
      <c r="AJ59">
        <v>0</v>
      </c>
      <c r="AK59">
        <v>53.678699999999999</v>
      </c>
      <c r="AL59">
        <v>48.222999999999999</v>
      </c>
      <c r="AM59">
        <v>16.262599999999999</v>
      </c>
      <c r="AN59">
        <v>0.65042</v>
      </c>
      <c r="AO59">
        <v>0</v>
      </c>
      <c r="AP59">
        <v>1.6653</v>
      </c>
      <c r="AQ59">
        <v>12.411</v>
      </c>
      <c r="AR59">
        <v>35.328000000000003</v>
      </c>
      <c r="AS59">
        <v>23.541</v>
      </c>
      <c r="AT59">
        <v>19.999950999999999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1801.8508749999999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187</v>
      </c>
      <c r="L60">
        <v>360.31</v>
      </c>
      <c r="M60">
        <v>62.2256</v>
      </c>
      <c r="N60">
        <v>94.247299999999996</v>
      </c>
      <c r="O60">
        <v>43.183300000000003</v>
      </c>
      <c r="P60">
        <v>113.7734</v>
      </c>
      <c r="Q60">
        <v>6.89</v>
      </c>
      <c r="R60">
        <v>24.61</v>
      </c>
      <c r="S60">
        <v>15.37</v>
      </c>
      <c r="T60">
        <v>0</v>
      </c>
      <c r="U60">
        <v>418.77</v>
      </c>
      <c r="V60">
        <v>12.3</v>
      </c>
      <c r="W60">
        <v>31.96</v>
      </c>
      <c r="X60">
        <v>118.36920000000001</v>
      </c>
      <c r="Y60">
        <v>0</v>
      </c>
      <c r="Z60">
        <v>0</v>
      </c>
      <c r="AA60">
        <v>42.66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43.253999999999998</v>
      </c>
      <c r="AH60">
        <v>0</v>
      </c>
      <c r="AI60">
        <v>0</v>
      </c>
      <c r="AJ60">
        <v>0</v>
      </c>
      <c r="AK60">
        <v>53.678699999999999</v>
      </c>
      <c r="AL60">
        <v>48.222999999999999</v>
      </c>
      <c r="AM60">
        <v>16.262599999999999</v>
      </c>
      <c r="AN60">
        <v>0.65042</v>
      </c>
      <c r="AO60">
        <v>0</v>
      </c>
      <c r="AP60">
        <v>1.6653</v>
      </c>
      <c r="AQ60">
        <v>12.411</v>
      </c>
      <c r="AR60">
        <v>35.328000000000003</v>
      </c>
      <c r="AS60">
        <v>23.541</v>
      </c>
      <c r="AT60">
        <v>19.999950999999999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1795.0637709999999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187</v>
      </c>
      <c r="L61">
        <v>360.31</v>
      </c>
      <c r="M61">
        <v>62.2256</v>
      </c>
      <c r="N61">
        <v>94.247299999999996</v>
      </c>
      <c r="O61">
        <v>43.183300000000003</v>
      </c>
      <c r="P61">
        <v>113.7734</v>
      </c>
      <c r="Q61">
        <v>6.89</v>
      </c>
      <c r="R61">
        <v>24.61</v>
      </c>
      <c r="S61">
        <v>15.37</v>
      </c>
      <c r="T61">
        <v>0</v>
      </c>
      <c r="U61">
        <v>418.77</v>
      </c>
      <c r="V61">
        <v>12.3</v>
      </c>
      <c r="W61">
        <v>31.96</v>
      </c>
      <c r="X61">
        <v>118.36920000000001</v>
      </c>
      <c r="Y61">
        <v>0</v>
      </c>
      <c r="Z61">
        <v>0</v>
      </c>
      <c r="AA61">
        <v>42.66</v>
      </c>
      <c r="AB61">
        <v>3.3325</v>
      </c>
      <c r="AC61">
        <v>0</v>
      </c>
      <c r="AD61">
        <v>0</v>
      </c>
      <c r="AE61">
        <v>0</v>
      </c>
      <c r="AF61">
        <v>8.3810000000000002</v>
      </c>
      <c r="AG61">
        <v>43.253999999999998</v>
      </c>
      <c r="AH61">
        <v>0</v>
      </c>
      <c r="AI61">
        <v>0</v>
      </c>
      <c r="AJ61">
        <v>0</v>
      </c>
      <c r="AK61">
        <v>53.678699999999999</v>
      </c>
      <c r="AL61">
        <v>45.317999999999998</v>
      </c>
      <c r="AM61">
        <v>16.262599999999999</v>
      </c>
      <c r="AN61">
        <v>0.65042</v>
      </c>
      <c r="AO61">
        <v>0</v>
      </c>
      <c r="AP61">
        <v>0.25619999999999998</v>
      </c>
      <c r="AQ61">
        <v>12.411</v>
      </c>
      <c r="AR61">
        <v>35.328000000000003</v>
      </c>
      <c r="AS61">
        <v>23.541</v>
      </c>
      <c r="AT61">
        <v>19.999950999999999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1794.082171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187</v>
      </c>
      <c r="L62">
        <v>360.31</v>
      </c>
      <c r="M62">
        <v>62.2256</v>
      </c>
      <c r="N62">
        <v>94.247299999999996</v>
      </c>
      <c r="O62">
        <v>43.183300000000003</v>
      </c>
      <c r="P62">
        <v>113.7734</v>
      </c>
      <c r="Q62">
        <v>6.89</v>
      </c>
      <c r="R62">
        <v>24.61</v>
      </c>
      <c r="S62">
        <v>15.37</v>
      </c>
      <c r="T62">
        <v>0</v>
      </c>
      <c r="U62">
        <v>418.77</v>
      </c>
      <c r="V62">
        <v>12.3</v>
      </c>
      <c r="W62">
        <v>31.96</v>
      </c>
      <c r="X62">
        <v>118.36920000000001</v>
      </c>
      <c r="Y62">
        <v>0</v>
      </c>
      <c r="Z62">
        <v>0</v>
      </c>
      <c r="AA62">
        <v>42.66</v>
      </c>
      <c r="AB62">
        <v>9.3309999999999995</v>
      </c>
      <c r="AC62">
        <v>0</v>
      </c>
      <c r="AD62">
        <v>0</v>
      </c>
      <c r="AE62">
        <v>0</v>
      </c>
      <c r="AF62">
        <v>8.3810000000000002</v>
      </c>
      <c r="AG62">
        <v>43.253999999999998</v>
      </c>
      <c r="AH62">
        <v>0</v>
      </c>
      <c r="AI62">
        <v>0</v>
      </c>
      <c r="AJ62">
        <v>0</v>
      </c>
      <c r="AK62">
        <v>53.678699999999999</v>
      </c>
      <c r="AL62">
        <v>45.317999999999998</v>
      </c>
      <c r="AM62">
        <v>16.262599999999999</v>
      </c>
      <c r="AN62">
        <v>0.65042</v>
      </c>
      <c r="AO62">
        <v>0</v>
      </c>
      <c r="AP62">
        <v>0.25619999999999998</v>
      </c>
      <c r="AQ62">
        <v>24.821999999999999</v>
      </c>
      <c r="AR62">
        <v>35.328000000000003</v>
      </c>
      <c r="AS62">
        <v>23.541</v>
      </c>
      <c r="AT62">
        <v>19.999950999999999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1812.4916709999998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187</v>
      </c>
      <c r="L63">
        <v>360.31</v>
      </c>
      <c r="M63">
        <v>62.2256</v>
      </c>
      <c r="N63">
        <v>94.247299999999996</v>
      </c>
      <c r="O63">
        <v>43.183300000000003</v>
      </c>
      <c r="P63">
        <v>113.7734</v>
      </c>
      <c r="Q63">
        <v>6.89</v>
      </c>
      <c r="R63">
        <v>24.61</v>
      </c>
      <c r="S63">
        <v>15.37</v>
      </c>
      <c r="T63">
        <v>0</v>
      </c>
      <c r="U63">
        <v>418.77</v>
      </c>
      <c r="V63">
        <v>12.3</v>
      </c>
      <c r="W63">
        <v>31.96</v>
      </c>
      <c r="X63">
        <v>102.8991</v>
      </c>
      <c r="Y63">
        <v>0</v>
      </c>
      <c r="Z63">
        <v>0</v>
      </c>
      <c r="AA63">
        <v>42.66</v>
      </c>
      <c r="AB63">
        <v>13.17004</v>
      </c>
      <c r="AC63">
        <v>0</v>
      </c>
      <c r="AD63">
        <v>0</v>
      </c>
      <c r="AE63">
        <v>0</v>
      </c>
      <c r="AF63">
        <v>8.3810000000000002</v>
      </c>
      <c r="AG63">
        <v>43.253999999999998</v>
      </c>
      <c r="AH63">
        <v>0</v>
      </c>
      <c r="AI63">
        <v>0</v>
      </c>
      <c r="AJ63">
        <v>0</v>
      </c>
      <c r="AK63">
        <v>53.678699999999999</v>
      </c>
      <c r="AL63">
        <v>45.317999999999998</v>
      </c>
      <c r="AM63">
        <v>16.262599999999999</v>
      </c>
      <c r="AN63">
        <v>0.65042</v>
      </c>
      <c r="AO63">
        <v>0</v>
      </c>
      <c r="AP63">
        <v>4.6116000000000001</v>
      </c>
      <c r="AQ63">
        <v>26.082000000000001</v>
      </c>
      <c r="AR63">
        <v>35.328000000000003</v>
      </c>
      <c r="AS63">
        <v>23.541</v>
      </c>
      <c r="AT63">
        <v>19.999950999999999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1806.476011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187</v>
      </c>
      <c r="L64">
        <v>360.31</v>
      </c>
      <c r="M64">
        <v>62.2256</v>
      </c>
      <c r="N64">
        <v>94.247299999999996</v>
      </c>
      <c r="O64">
        <v>43.183300000000003</v>
      </c>
      <c r="P64">
        <v>113.7734</v>
      </c>
      <c r="Q64">
        <v>6.89</v>
      </c>
      <c r="R64">
        <v>24.61</v>
      </c>
      <c r="S64">
        <v>15.37</v>
      </c>
      <c r="T64">
        <v>0</v>
      </c>
      <c r="U64">
        <v>418.77</v>
      </c>
      <c r="V64">
        <v>12.3</v>
      </c>
      <c r="W64">
        <v>31.96</v>
      </c>
      <c r="X64">
        <v>102.8991</v>
      </c>
      <c r="Y64">
        <v>0</v>
      </c>
      <c r="Z64">
        <v>0</v>
      </c>
      <c r="AA64">
        <v>42.66</v>
      </c>
      <c r="AB64">
        <v>13.17004</v>
      </c>
      <c r="AC64">
        <v>0</v>
      </c>
      <c r="AD64">
        <v>0</v>
      </c>
      <c r="AE64">
        <v>0</v>
      </c>
      <c r="AF64">
        <v>8.3810000000000002</v>
      </c>
      <c r="AG64">
        <v>43.253999999999998</v>
      </c>
      <c r="AH64">
        <v>0</v>
      </c>
      <c r="AI64">
        <v>0</v>
      </c>
      <c r="AJ64">
        <v>0</v>
      </c>
      <c r="AK64">
        <v>53.678699999999999</v>
      </c>
      <c r="AL64">
        <v>45.317999999999998</v>
      </c>
      <c r="AM64">
        <v>16.262599999999999</v>
      </c>
      <c r="AN64">
        <v>0.65042</v>
      </c>
      <c r="AO64">
        <v>0</v>
      </c>
      <c r="AP64">
        <v>4.6116000000000001</v>
      </c>
      <c r="AQ64">
        <v>26.082000000000001</v>
      </c>
      <c r="AR64">
        <v>35.328000000000003</v>
      </c>
      <c r="AS64">
        <v>23.541</v>
      </c>
      <c r="AT64">
        <v>19.999950999999999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1806.476011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187</v>
      </c>
      <c r="L65">
        <v>360.31</v>
      </c>
      <c r="M65">
        <v>62.2256</v>
      </c>
      <c r="N65">
        <v>94.247299999999996</v>
      </c>
      <c r="O65">
        <v>43.183300000000003</v>
      </c>
      <c r="P65">
        <v>113.7734</v>
      </c>
      <c r="Q65">
        <v>6.89</v>
      </c>
      <c r="R65">
        <v>24.61</v>
      </c>
      <c r="S65">
        <v>15.37</v>
      </c>
      <c r="T65">
        <v>0</v>
      </c>
      <c r="U65">
        <v>418.77</v>
      </c>
      <c r="V65">
        <v>12.3</v>
      </c>
      <c r="W65">
        <v>31.96</v>
      </c>
      <c r="X65">
        <v>102.8991</v>
      </c>
      <c r="Y65">
        <v>0</v>
      </c>
      <c r="Z65">
        <v>0</v>
      </c>
      <c r="AA65">
        <v>42.66</v>
      </c>
      <c r="AB65">
        <v>13.17004</v>
      </c>
      <c r="AC65">
        <v>0</v>
      </c>
      <c r="AD65">
        <v>0</v>
      </c>
      <c r="AE65">
        <v>0</v>
      </c>
      <c r="AF65">
        <v>8.3810000000000002</v>
      </c>
      <c r="AG65">
        <v>43.253999999999998</v>
      </c>
      <c r="AH65">
        <v>0</v>
      </c>
      <c r="AI65">
        <v>0</v>
      </c>
      <c r="AJ65">
        <v>0</v>
      </c>
      <c r="AK65">
        <v>53.678699999999999</v>
      </c>
      <c r="AL65">
        <v>49.966000000000001</v>
      </c>
      <c r="AM65">
        <v>16.262599999999999</v>
      </c>
      <c r="AN65">
        <v>0</v>
      </c>
      <c r="AO65">
        <v>0</v>
      </c>
      <c r="AP65">
        <v>4.6116000000000001</v>
      </c>
      <c r="AQ65">
        <v>26.082000000000001</v>
      </c>
      <c r="AR65">
        <v>35.328000000000003</v>
      </c>
      <c r="AS65">
        <v>31.897382</v>
      </c>
      <c r="AT65">
        <v>19.999950999999999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1818.8299730000001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187</v>
      </c>
      <c r="L66">
        <v>360.31</v>
      </c>
      <c r="M66">
        <v>62.2256</v>
      </c>
      <c r="N66">
        <v>94.247299999999996</v>
      </c>
      <c r="O66">
        <v>43.183300000000003</v>
      </c>
      <c r="P66">
        <v>113.7734</v>
      </c>
      <c r="Q66">
        <v>6.89</v>
      </c>
      <c r="R66">
        <v>24.61</v>
      </c>
      <c r="S66">
        <v>15.37</v>
      </c>
      <c r="T66">
        <v>0</v>
      </c>
      <c r="U66">
        <v>418.77</v>
      </c>
      <c r="V66">
        <v>12.3</v>
      </c>
      <c r="W66">
        <v>31.96</v>
      </c>
      <c r="X66">
        <v>102.8991</v>
      </c>
      <c r="Y66">
        <v>0</v>
      </c>
      <c r="Z66">
        <v>0</v>
      </c>
      <c r="AA66">
        <v>42.66</v>
      </c>
      <c r="AB66">
        <v>13.17004</v>
      </c>
      <c r="AC66">
        <v>0</v>
      </c>
      <c r="AD66">
        <v>0</v>
      </c>
      <c r="AE66">
        <v>0</v>
      </c>
      <c r="AF66">
        <v>8.3810000000000002</v>
      </c>
      <c r="AG66">
        <v>43.253999999999998</v>
      </c>
      <c r="AH66">
        <v>0</v>
      </c>
      <c r="AI66">
        <v>0</v>
      </c>
      <c r="AJ66">
        <v>0</v>
      </c>
      <c r="AK66">
        <v>53.678699999999999</v>
      </c>
      <c r="AL66">
        <v>49.966000000000001</v>
      </c>
      <c r="AM66">
        <v>16.262599999999999</v>
      </c>
      <c r="AN66">
        <v>0</v>
      </c>
      <c r="AO66">
        <v>0</v>
      </c>
      <c r="AP66">
        <v>4.6116000000000001</v>
      </c>
      <c r="AQ66">
        <v>26.082000000000001</v>
      </c>
      <c r="AR66">
        <v>35.328000000000003</v>
      </c>
      <c r="AS66">
        <v>31.897382</v>
      </c>
      <c r="AT66">
        <v>19.999950999999999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1818.8299730000001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187</v>
      </c>
      <c r="L67">
        <v>360.31</v>
      </c>
      <c r="M67">
        <v>62.2256</v>
      </c>
      <c r="N67">
        <v>94.247299999999996</v>
      </c>
      <c r="O67">
        <v>43.183300000000003</v>
      </c>
      <c r="P67">
        <v>113.7734</v>
      </c>
      <c r="Q67">
        <v>6.89</v>
      </c>
      <c r="R67">
        <v>24.61</v>
      </c>
      <c r="S67">
        <v>15.37</v>
      </c>
      <c r="T67">
        <v>0</v>
      </c>
      <c r="U67">
        <v>418.77</v>
      </c>
      <c r="V67">
        <v>12.3</v>
      </c>
      <c r="W67">
        <v>31.96</v>
      </c>
      <c r="X67">
        <v>102.8991</v>
      </c>
      <c r="Y67">
        <v>0</v>
      </c>
      <c r="Z67">
        <v>0</v>
      </c>
      <c r="AA67">
        <v>42.66</v>
      </c>
      <c r="AB67">
        <v>13.17004</v>
      </c>
      <c r="AC67">
        <v>0</v>
      </c>
      <c r="AD67">
        <v>0</v>
      </c>
      <c r="AE67">
        <v>16.478852</v>
      </c>
      <c r="AF67">
        <v>8.3810000000000002</v>
      </c>
      <c r="AG67">
        <v>43.253999999999998</v>
      </c>
      <c r="AH67">
        <v>0</v>
      </c>
      <c r="AI67">
        <v>0</v>
      </c>
      <c r="AJ67">
        <v>0</v>
      </c>
      <c r="AK67">
        <v>53.678699999999999</v>
      </c>
      <c r="AL67">
        <v>49.966000000000001</v>
      </c>
      <c r="AM67">
        <v>16.262599999999999</v>
      </c>
      <c r="AN67">
        <v>0</v>
      </c>
      <c r="AO67">
        <v>0</v>
      </c>
      <c r="AP67">
        <v>0</v>
      </c>
      <c r="AQ67">
        <v>26.082000000000001</v>
      </c>
      <c r="AR67">
        <v>35.328000000000003</v>
      </c>
      <c r="AS67">
        <v>31.897382</v>
      </c>
      <c r="AT67">
        <v>19.999950999999999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1830.6972250000001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187</v>
      </c>
      <c r="L68">
        <v>360.31</v>
      </c>
      <c r="M68">
        <v>62.2256</v>
      </c>
      <c r="N68">
        <v>118.125</v>
      </c>
      <c r="O68">
        <v>76.557299999999998</v>
      </c>
      <c r="P68">
        <v>113.7734</v>
      </c>
      <c r="Q68">
        <v>6.89</v>
      </c>
      <c r="R68">
        <v>24.61</v>
      </c>
      <c r="S68">
        <v>15.37</v>
      </c>
      <c r="T68">
        <v>0</v>
      </c>
      <c r="U68">
        <v>418.77</v>
      </c>
      <c r="V68">
        <v>12.3</v>
      </c>
      <c r="W68">
        <v>31.96</v>
      </c>
      <c r="X68">
        <v>102.8991</v>
      </c>
      <c r="Y68">
        <v>0</v>
      </c>
      <c r="Z68">
        <v>0</v>
      </c>
      <c r="AA68">
        <v>42.66</v>
      </c>
      <c r="AB68">
        <v>13.17004</v>
      </c>
      <c r="AC68">
        <v>0</v>
      </c>
      <c r="AD68">
        <v>0</v>
      </c>
      <c r="AE68">
        <v>16.478852</v>
      </c>
      <c r="AF68">
        <v>8.3810000000000002</v>
      </c>
      <c r="AG68">
        <v>43.253999999999998</v>
      </c>
      <c r="AH68">
        <v>0</v>
      </c>
      <c r="AI68">
        <v>0</v>
      </c>
      <c r="AJ68">
        <v>0</v>
      </c>
      <c r="AK68">
        <v>53.678699999999999</v>
      </c>
      <c r="AL68">
        <v>49.966000000000001</v>
      </c>
      <c r="AM68">
        <v>16.262599999999999</v>
      </c>
      <c r="AN68">
        <v>0</v>
      </c>
      <c r="AO68">
        <v>0</v>
      </c>
      <c r="AP68">
        <v>0</v>
      </c>
      <c r="AQ68">
        <v>26.082000000000001</v>
      </c>
      <c r="AR68">
        <v>35.328000000000003</v>
      </c>
      <c r="AS68">
        <v>31.897382</v>
      </c>
      <c r="AT68">
        <v>19.999950999999999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1887.9489250000001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187</v>
      </c>
      <c r="L69">
        <v>360.31</v>
      </c>
      <c r="M69">
        <v>92</v>
      </c>
      <c r="N69">
        <v>118.125</v>
      </c>
      <c r="O69">
        <v>76.557299999999998</v>
      </c>
      <c r="P69">
        <v>123.962338</v>
      </c>
      <c r="Q69">
        <v>6.89</v>
      </c>
      <c r="R69">
        <v>24.61</v>
      </c>
      <c r="S69">
        <v>15.37</v>
      </c>
      <c r="T69">
        <v>0</v>
      </c>
      <c r="U69">
        <v>418.77</v>
      </c>
      <c r="V69">
        <v>12.3</v>
      </c>
      <c r="W69">
        <v>31.96</v>
      </c>
      <c r="X69">
        <v>102.8991</v>
      </c>
      <c r="Y69">
        <v>0</v>
      </c>
      <c r="Z69">
        <v>0</v>
      </c>
      <c r="AA69">
        <v>42.66</v>
      </c>
      <c r="AB69">
        <v>23.327500000000001</v>
      </c>
      <c r="AC69">
        <v>0</v>
      </c>
      <c r="AD69">
        <v>0</v>
      </c>
      <c r="AE69">
        <v>16.478852</v>
      </c>
      <c r="AF69">
        <v>8.3810000000000002</v>
      </c>
      <c r="AG69">
        <v>43.253999999999998</v>
      </c>
      <c r="AH69">
        <v>22.2545</v>
      </c>
      <c r="AI69">
        <v>0</v>
      </c>
      <c r="AJ69">
        <v>0</v>
      </c>
      <c r="AK69">
        <v>53.678699999999999</v>
      </c>
      <c r="AL69">
        <v>45.317999999999998</v>
      </c>
      <c r="AM69">
        <v>16.262599999999999</v>
      </c>
      <c r="AN69">
        <v>0</v>
      </c>
      <c r="AO69">
        <v>0</v>
      </c>
      <c r="AP69">
        <v>0</v>
      </c>
      <c r="AQ69">
        <v>26.082000000000001</v>
      </c>
      <c r="AR69">
        <v>35.880000000000003</v>
      </c>
      <c r="AS69">
        <v>31.897382</v>
      </c>
      <c r="AT69">
        <v>19.999950999999999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1956.2282230000005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187</v>
      </c>
      <c r="L70">
        <v>360.31</v>
      </c>
      <c r="M70">
        <v>92</v>
      </c>
      <c r="N70">
        <v>118.125</v>
      </c>
      <c r="O70">
        <v>76.557299999999998</v>
      </c>
      <c r="P70">
        <v>125.58750000000001</v>
      </c>
      <c r="Q70">
        <v>6.89</v>
      </c>
      <c r="R70">
        <v>24.61</v>
      </c>
      <c r="S70">
        <v>15.37</v>
      </c>
      <c r="T70">
        <v>0</v>
      </c>
      <c r="U70">
        <v>418.77</v>
      </c>
      <c r="V70">
        <v>12.3</v>
      </c>
      <c r="W70">
        <v>31.96</v>
      </c>
      <c r="X70">
        <v>132.04990000000001</v>
      </c>
      <c r="Y70">
        <v>0</v>
      </c>
      <c r="Z70">
        <v>0</v>
      </c>
      <c r="AA70">
        <v>42.66</v>
      </c>
      <c r="AB70">
        <v>23.327500000000001</v>
      </c>
      <c r="AC70">
        <v>0</v>
      </c>
      <c r="AD70">
        <v>0</v>
      </c>
      <c r="AE70">
        <v>16.478852</v>
      </c>
      <c r="AF70">
        <v>8.3810000000000002</v>
      </c>
      <c r="AG70">
        <v>43.253999999999998</v>
      </c>
      <c r="AH70">
        <v>44.982500000000002</v>
      </c>
      <c r="AI70">
        <v>0</v>
      </c>
      <c r="AJ70">
        <v>0</v>
      </c>
      <c r="AK70">
        <v>53.678699999999999</v>
      </c>
      <c r="AL70">
        <v>45.317999999999998</v>
      </c>
      <c r="AM70">
        <v>16.262599999999999</v>
      </c>
      <c r="AN70">
        <v>0</v>
      </c>
      <c r="AO70">
        <v>0</v>
      </c>
      <c r="AP70">
        <v>0</v>
      </c>
      <c r="AQ70">
        <v>26.082000000000001</v>
      </c>
      <c r="AR70">
        <v>35.880000000000003</v>
      </c>
      <c r="AS70">
        <v>31.897382</v>
      </c>
      <c r="AT70">
        <v>19.999950999999999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2009.7321850000003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187</v>
      </c>
      <c r="L71">
        <v>360.31</v>
      </c>
      <c r="M71">
        <v>92</v>
      </c>
      <c r="N71">
        <v>118.125</v>
      </c>
      <c r="O71">
        <v>76.557299999999998</v>
      </c>
      <c r="P71">
        <v>125.58750000000001</v>
      </c>
      <c r="Q71">
        <v>6.89</v>
      </c>
      <c r="R71">
        <v>32.617699999999999</v>
      </c>
      <c r="S71">
        <v>20.590499999999999</v>
      </c>
      <c r="T71">
        <v>0</v>
      </c>
      <c r="U71">
        <v>418.77</v>
      </c>
      <c r="V71">
        <v>18.464600000000001</v>
      </c>
      <c r="W71">
        <v>40.026651999999999</v>
      </c>
      <c r="X71">
        <v>132.04990000000001</v>
      </c>
      <c r="Y71">
        <v>0</v>
      </c>
      <c r="Z71">
        <v>0</v>
      </c>
      <c r="AA71">
        <v>42.66</v>
      </c>
      <c r="AB71">
        <v>23.327500000000001</v>
      </c>
      <c r="AC71">
        <v>0</v>
      </c>
      <c r="AD71">
        <v>0</v>
      </c>
      <c r="AE71">
        <v>16.478852</v>
      </c>
      <c r="AF71">
        <v>8.3810000000000002</v>
      </c>
      <c r="AG71">
        <v>43.253999999999998</v>
      </c>
      <c r="AH71">
        <v>70.172700000000006</v>
      </c>
      <c r="AI71">
        <v>0</v>
      </c>
      <c r="AJ71">
        <v>0</v>
      </c>
      <c r="AK71">
        <v>53.678699999999999</v>
      </c>
      <c r="AL71">
        <v>47.642000000000003</v>
      </c>
      <c r="AM71">
        <v>16.262599999999999</v>
      </c>
      <c r="AN71">
        <v>0</v>
      </c>
      <c r="AO71">
        <v>0</v>
      </c>
      <c r="AP71">
        <v>0</v>
      </c>
      <c r="AQ71">
        <v>39.122999999999998</v>
      </c>
      <c r="AR71">
        <v>35.880000000000003</v>
      </c>
      <c r="AS71">
        <v>31.897382</v>
      </c>
      <c r="AT71">
        <v>19.999950999999999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2077.7468370000001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222.45126200000001</v>
      </c>
      <c r="L72">
        <v>364.42500000000001</v>
      </c>
      <c r="M72">
        <v>92</v>
      </c>
      <c r="N72">
        <v>118.125</v>
      </c>
      <c r="O72">
        <v>76.557299999999998</v>
      </c>
      <c r="P72">
        <v>125.58750000000001</v>
      </c>
      <c r="Q72">
        <v>8.7917000000000005</v>
      </c>
      <c r="R72">
        <v>32.617699999999999</v>
      </c>
      <c r="S72">
        <v>20.590499999999999</v>
      </c>
      <c r="T72">
        <v>0</v>
      </c>
      <c r="U72">
        <v>418.77</v>
      </c>
      <c r="V72">
        <v>19.000563</v>
      </c>
      <c r="W72">
        <v>46.164499999999997</v>
      </c>
      <c r="X72">
        <v>147.515625</v>
      </c>
      <c r="Y72">
        <v>0</v>
      </c>
      <c r="Z72">
        <v>0</v>
      </c>
      <c r="AA72">
        <v>42.66</v>
      </c>
      <c r="AB72">
        <v>23.327500000000001</v>
      </c>
      <c r="AC72">
        <v>9.6778399999999998</v>
      </c>
      <c r="AD72">
        <v>9.1149000000000004</v>
      </c>
      <c r="AE72">
        <v>16.478852</v>
      </c>
      <c r="AF72">
        <v>16.762</v>
      </c>
      <c r="AG72">
        <v>43.253999999999998</v>
      </c>
      <c r="AH72">
        <v>90.249099999999999</v>
      </c>
      <c r="AI72">
        <v>0</v>
      </c>
      <c r="AJ72">
        <v>0</v>
      </c>
      <c r="AK72">
        <v>53.678699999999999</v>
      </c>
      <c r="AL72">
        <v>47.642000000000003</v>
      </c>
      <c r="AM72">
        <v>16.262599999999999</v>
      </c>
      <c r="AN72">
        <v>0</v>
      </c>
      <c r="AO72">
        <v>0</v>
      </c>
      <c r="AP72">
        <v>0</v>
      </c>
      <c r="AQ72">
        <v>39.122999999999998</v>
      </c>
      <c r="AR72">
        <v>35.880000000000003</v>
      </c>
      <c r="AS72">
        <v>31.897382</v>
      </c>
      <c r="AT72">
        <v>19.999950999999999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2188.6044750000001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294.60252400000002</v>
      </c>
      <c r="L73">
        <v>364.42500000000001</v>
      </c>
      <c r="M73">
        <v>92</v>
      </c>
      <c r="N73">
        <v>118.125</v>
      </c>
      <c r="O73">
        <v>76.557299999999998</v>
      </c>
      <c r="P73">
        <v>125.58750000000001</v>
      </c>
      <c r="Q73">
        <v>8.7917000000000005</v>
      </c>
      <c r="R73">
        <v>37.384799999999998</v>
      </c>
      <c r="S73">
        <v>20.590499999999999</v>
      </c>
      <c r="T73">
        <v>0</v>
      </c>
      <c r="U73">
        <v>418.77</v>
      </c>
      <c r="V73">
        <v>20.73</v>
      </c>
      <c r="W73">
        <v>46.164499999999997</v>
      </c>
      <c r="X73">
        <v>147.515625</v>
      </c>
      <c r="Y73">
        <v>0</v>
      </c>
      <c r="Z73">
        <v>0</v>
      </c>
      <c r="AA73">
        <v>42.66</v>
      </c>
      <c r="AB73">
        <v>39.510120000000001</v>
      </c>
      <c r="AC73">
        <v>19.35568</v>
      </c>
      <c r="AD73">
        <v>18.272072000000001</v>
      </c>
      <c r="AE73">
        <v>16.478852</v>
      </c>
      <c r="AF73">
        <v>25.143000000000001</v>
      </c>
      <c r="AG73">
        <v>43.253999999999998</v>
      </c>
      <c r="AH73">
        <v>104.17</v>
      </c>
      <c r="AI73">
        <v>0</v>
      </c>
      <c r="AJ73">
        <v>0</v>
      </c>
      <c r="AK73">
        <v>53.678699999999999</v>
      </c>
      <c r="AL73">
        <v>47.642000000000003</v>
      </c>
      <c r="AM73">
        <v>16.262599999999999</v>
      </c>
      <c r="AN73">
        <v>0</v>
      </c>
      <c r="AO73">
        <v>0</v>
      </c>
      <c r="AP73">
        <v>0</v>
      </c>
      <c r="AQ73">
        <v>39.122999999999998</v>
      </c>
      <c r="AR73">
        <v>35.880000000000003</v>
      </c>
      <c r="AS73">
        <v>31.897382</v>
      </c>
      <c r="AT73">
        <v>19.999950999999999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2324.5718059999999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300.45350000000002</v>
      </c>
      <c r="L74">
        <v>364.42500000000001</v>
      </c>
      <c r="M74">
        <v>92</v>
      </c>
      <c r="N74">
        <v>118.125</v>
      </c>
      <c r="O74">
        <v>76.557299999999998</v>
      </c>
      <c r="P74">
        <v>125.58750000000001</v>
      </c>
      <c r="Q74">
        <v>8.7917000000000005</v>
      </c>
      <c r="R74">
        <v>37.384799999999998</v>
      </c>
      <c r="S74">
        <v>20.590499999999999</v>
      </c>
      <c r="T74">
        <v>0</v>
      </c>
      <c r="U74">
        <v>418.77</v>
      </c>
      <c r="V74">
        <v>20.73</v>
      </c>
      <c r="W74">
        <v>46.164499999999997</v>
      </c>
      <c r="X74">
        <v>147.515625</v>
      </c>
      <c r="Y74">
        <v>0</v>
      </c>
      <c r="Z74">
        <v>0</v>
      </c>
      <c r="AA74">
        <v>43.055</v>
      </c>
      <c r="AB74">
        <v>39.510120000000001</v>
      </c>
      <c r="AC74">
        <v>29.062808</v>
      </c>
      <c r="AD74">
        <v>27.397539999999999</v>
      </c>
      <c r="AE74">
        <v>32.957704</v>
      </c>
      <c r="AF74">
        <v>31.552</v>
      </c>
      <c r="AG74">
        <v>43.253999999999998</v>
      </c>
      <c r="AH74">
        <v>116.9545</v>
      </c>
      <c r="AI74">
        <v>0</v>
      </c>
      <c r="AJ74">
        <v>0</v>
      </c>
      <c r="AK74">
        <v>53.678699999999999</v>
      </c>
      <c r="AL74">
        <v>47.642000000000003</v>
      </c>
      <c r="AM74">
        <v>16.7958</v>
      </c>
      <c r="AN74">
        <v>0</v>
      </c>
      <c r="AO74">
        <v>0</v>
      </c>
      <c r="AP74">
        <v>0</v>
      </c>
      <c r="AQ74">
        <v>52.164000000000001</v>
      </c>
      <c r="AR74">
        <v>35.880000000000003</v>
      </c>
      <c r="AS74">
        <v>31.897382</v>
      </c>
      <c r="AT74">
        <v>19.999950999999999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2398.8969299999994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300.45350000000002</v>
      </c>
      <c r="L75">
        <v>364.42500000000001</v>
      </c>
      <c r="M75">
        <v>92</v>
      </c>
      <c r="N75">
        <v>118.125</v>
      </c>
      <c r="O75">
        <v>76.557299999999998</v>
      </c>
      <c r="P75">
        <v>125.58750000000001</v>
      </c>
      <c r="Q75">
        <v>8.7917000000000005</v>
      </c>
      <c r="R75">
        <v>37.384799999999998</v>
      </c>
      <c r="S75">
        <v>20.590499999999999</v>
      </c>
      <c r="T75">
        <v>0</v>
      </c>
      <c r="U75">
        <v>418.77</v>
      </c>
      <c r="V75">
        <v>20.73</v>
      </c>
      <c r="W75">
        <v>46.164499999999997</v>
      </c>
      <c r="X75">
        <v>147.515625</v>
      </c>
      <c r="Y75">
        <v>0</v>
      </c>
      <c r="Z75">
        <v>0</v>
      </c>
      <c r="AA75">
        <v>43.055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31.552</v>
      </c>
      <c r="AG75">
        <v>43.253999999999998</v>
      </c>
      <c r="AH75">
        <v>116.9545</v>
      </c>
      <c r="AI75">
        <v>0</v>
      </c>
      <c r="AJ75">
        <v>0</v>
      </c>
      <c r="AK75">
        <v>53.678699999999999</v>
      </c>
      <c r="AL75">
        <v>47.642000000000003</v>
      </c>
      <c r="AM75">
        <v>16.7958</v>
      </c>
      <c r="AN75">
        <v>0</v>
      </c>
      <c r="AO75">
        <v>0</v>
      </c>
      <c r="AP75">
        <v>0</v>
      </c>
      <c r="AQ75">
        <v>52.164000000000001</v>
      </c>
      <c r="AR75">
        <v>35.880000000000003</v>
      </c>
      <c r="AS75">
        <v>31.897382</v>
      </c>
      <c r="AT75">
        <v>19.999950999999999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2398.8969299999994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300.45350000000002</v>
      </c>
      <c r="L76">
        <v>364.42500000000001</v>
      </c>
      <c r="M76">
        <v>92</v>
      </c>
      <c r="N76">
        <v>118.125</v>
      </c>
      <c r="O76">
        <v>76.557299999999998</v>
      </c>
      <c r="P76">
        <v>125.58750000000001</v>
      </c>
      <c r="Q76">
        <v>8.7917000000000005</v>
      </c>
      <c r="R76">
        <v>41.384799999999998</v>
      </c>
      <c r="S76">
        <v>20.590499999999999</v>
      </c>
      <c r="T76">
        <v>0</v>
      </c>
      <c r="U76">
        <v>418.77</v>
      </c>
      <c r="V76">
        <v>20.73</v>
      </c>
      <c r="W76">
        <v>46.164499999999997</v>
      </c>
      <c r="X76">
        <v>147.515625</v>
      </c>
      <c r="Y76">
        <v>0</v>
      </c>
      <c r="Z76">
        <v>0</v>
      </c>
      <c r="AA76">
        <v>43.055</v>
      </c>
      <c r="AB76">
        <v>39.510120000000001</v>
      </c>
      <c r="AC76">
        <v>29.062808</v>
      </c>
      <c r="AD76">
        <v>27.397539999999999</v>
      </c>
      <c r="AE76">
        <v>32.957704</v>
      </c>
      <c r="AF76">
        <v>31.552</v>
      </c>
      <c r="AG76">
        <v>43.253999999999998</v>
      </c>
      <c r="AH76">
        <v>116.9545</v>
      </c>
      <c r="AI76">
        <v>0</v>
      </c>
      <c r="AJ76">
        <v>0</v>
      </c>
      <c r="AK76">
        <v>53.678699999999999</v>
      </c>
      <c r="AL76">
        <v>47.642000000000003</v>
      </c>
      <c r="AM76">
        <v>16.7958</v>
      </c>
      <c r="AN76">
        <v>0</v>
      </c>
      <c r="AO76">
        <v>0</v>
      </c>
      <c r="AP76">
        <v>0</v>
      </c>
      <c r="AQ76">
        <v>52.164000000000001</v>
      </c>
      <c r="AR76">
        <v>35.880000000000003</v>
      </c>
      <c r="AS76">
        <v>31.897382</v>
      </c>
      <c r="AT76">
        <v>19.999950999999999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2402.8969299999994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300.45350000000002</v>
      </c>
      <c r="L77">
        <v>364.42500000000001</v>
      </c>
      <c r="M77">
        <v>92</v>
      </c>
      <c r="N77">
        <v>118.125</v>
      </c>
      <c r="O77">
        <v>91.560678999999993</v>
      </c>
      <c r="P77">
        <v>125.58750000000001</v>
      </c>
      <c r="Q77">
        <v>8.7917000000000005</v>
      </c>
      <c r="R77">
        <v>41.384799999999998</v>
      </c>
      <c r="S77">
        <v>20.590499999999999</v>
      </c>
      <c r="T77">
        <v>0</v>
      </c>
      <c r="U77">
        <v>418.77</v>
      </c>
      <c r="V77">
        <v>20.73</v>
      </c>
      <c r="W77">
        <v>46.164499999999997</v>
      </c>
      <c r="X77">
        <v>147.515625</v>
      </c>
      <c r="Y77">
        <v>0</v>
      </c>
      <c r="Z77">
        <v>0</v>
      </c>
      <c r="AA77">
        <v>43.055</v>
      </c>
      <c r="AB77">
        <v>39.510120000000001</v>
      </c>
      <c r="AC77">
        <v>29.062808</v>
      </c>
      <c r="AD77">
        <v>27.397539999999999</v>
      </c>
      <c r="AE77">
        <v>32.957704</v>
      </c>
      <c r="AF77">
        <v>31.552</v>
      </c>
      <c r="AG77">
        <v>43.253999999999998</v>
      </c>
      <c r="AH77">
        <v>116.9545</v>
      </c>
      <c r="AI77">
        <v>0</v>
      </c>
      <c r="AJ77">
        <v>0</v>
      </c>
      <c r="AK77">
        <v>53.678699999999999</v>
      </c>
      <c r="AL77">
        <v>47.642000000000003</v>
      </c>
      <c r="AM77">
        <v>16.7958</v>
      </c>
      <c r="AN77">
        <v>0</v>
      </c>
      <c r="AO77">
        <v>0</v>
      </c>
      <c r="AP77">
        <v>0</v>
      </c>
      <c r="AQ77">
        <v>52.164000000000001</v>
      </c>
      <c r="AR77">
        <v>35.880000000000003</v>
      </c>
      <c r="AS77">
        <v>31.897382</v>
      </c>
      <c r="AT77">
        <v>19.999950999999999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2417.9003089999997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300.45350000000002</v>
      </c>
      <c r="L78">
        <v>364.42500000000001</v>
      </c>
      <c r="M78">
        <v>92</v>
      </c>
      <c r="N78">
        <v>118.125</v>
      </c>
      <c r="O78">
        <v>117.746942</v>
      </c>
      <c r="P78">
        <v>125.58750000000001</v>
      </c>
      <c r="Q78">
        <v>9.7917000000000005</v>
      </c>
      <c r="R78">
        <v>41.384799999999998</v>
      </c>
      <c r="S78">
        <v>22.590499999999999</v>
      </c>
      <c r="T78">
        <v>0</v>
      </c>
      <c r="U78">
        <v>418.77</v>
      </c>
      <c r="V78">
        <v>20.73</v>
      </c>
      <c r="W78">
        <v>46.164499999999997</v>
      </c>
      <c r="X78">
        <v>147.515625</v>
      </c>
      <c r="Y78">
        <v>0</v>
      </c>
      <c r="Z78">
        <v>0</v>
      </c>
      <c r="AA78">
        <v>43.055</v>
      </c>
      <c r="AB78">
        <v>39.510120000000001</v>
      </c>
      <c r="AC78">
        <v>29.062808</v>
      </c>
      <c r="AD78">
        <v>18.272072000000001</v>
      </c>
      <c r="AE78">
        <v>32.957704</v>
      </c>
      <c r="AF78">
        <v>31.552</v>
      </c>
      <c r="AG78">
        <v>43.253999999999998</v>
      </c>
      <c r="AH78">
        <v>104.17</v>
      </c>
      <c r="AI78">
        <v>0</v>
      </c>
      <c r="AJ78">
        <v>0</v>
      </c>
      <c r="AK78">
        <v>53.678699999999999</v>
      </c>
      <c r="AL78">
        <v>47.642000000000003</v>
      </c>
      <c r="AM78">
        <v>16.7958</v>
      </c>
      <c r="AN78">
        <v>0</v>
      </c>
      <c r="AO78">
        <v>0</v>
      </c>
      <c r="AP78">
        <v>0</v>
      </c>
      <c r="AQ78">
        <v>52.164000000000001</v>
      </c>
      <c r="AR78">
        <v>35.880000000000003</v>
      </c>
      <c r="AS78">
        <v>31.897382</v>
      </c>
      <c r="AT78">
        <v>19.999950999999999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2425.1766039999998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300.45350000000002</v>
      </c>
      <c r="L79">
        <v>364.42500000000001</v>
      </c>
      <c r="M79">
        <v>92</v>
      </c>
      <c r="N79">
        <v>118.125</v>
      </c>
      <c r="O79">
        <v>123.66562500000001</v>
      </c>
      <c r="P79">
        <v>125.58750000000001</v>
      </c>
      <c r="Q79">
        <v>9.7917000000000005</v>
      </c>
      <c r="R79">
        <v>41.384799999999998</v>
      </c>
      <c r="S79">
        <v>22.590499999999999</v>
      </c>
      <c r="T79">
        <v>0</v>
      </c>
      <c r="U79">
        <v>418.77</v>
      </c>
      <c r="V79">
        <v>20.73</v>
      </c>
      <c r="W79">
        <v>46.164499999999997</v>
      </c>
      <c r="X79">
        <v>147.515625</v>
      </c>
      <c r="Y79">
        <v>0</v>
      </c>
      <c r="Z79">
        <v>0</v>
      </c>
      <c r="AA79">
        <v>43.055</v>
      </c>
      <c r="AB79">
        <v>39.510120000000001</v>
      </c>
      <c r="AC79">
        <v>29.062808</v>
      </c>
      <c r="AD79">
        <v>9.1360360000000007</v>
      </c>
      <c r="AE79">
        <v>32.957704</v>
      </c>
      <c r="AF79">
        <v>31.552</v>
      </c>
      <c r="AG79">
        <v>43.253999999999998</v>
      </c>
      <c r="AH79">
        <v>75.949399999999997</v>
      </c>
      <c r="AI79">
        <v>0</v>
      </c>
      <c r="AJ79">
        <v>0</v>
      </c>
      <c r="AK79">
        <v>53.678699999999999</v>
      </c>
      <c r="AL79">
        <v>47.642000000000003</v>
      </c>
      <c r="AM79">
        <v>16.7958</v>
      </c>
      <c r="AN79">
        <v>0</v>
      </c>
      <c r="AO79">
        <v>0</v>
      </c>
      <c r="AP79">
        <v>0</v>
      </c>
      <c r="AQ79">
        <v>52.164000000000001</v>
      </c>
      <c r="AR79">
        <v>35.880000000000003</v>
      </c>
      <c r="AS79">
        <v>31.897382</v>
      </c>
      <c r="AT79">
        <v>19.999950999999999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2393.7386509999997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300.45350000000002</v>
      </c>
      <c r="L80">
        <v>364.42500000000001</v>
      </c>
      <c r="M80">
        <v>92</v>
      </c>
      <c r="N80">
        <v>118.125</v>
      </c>
      <c r="O80">
        <v>123.66562500000001</v>
      </c>
      <c r="P80">
        <v>125.58750000000001</v>
      </c>
      <c r="Q80">
        <v>9.7917000000000005</v>
      </c>
      <c r="R80">
        <v>41.384799999999998</v>
      </c>
      <c r="S80">
        <v>22.590499999999999</v>
      </c>
      <c r="T80">
        <v>0</v>
      </c>
      <c r="U80">
        <v>418.77</v>
      </c>
      <c r="V80">
        <v>20.73</v>
      </c>
      <c r="W80">
        <v>46.164499999999997</v>
      </c>
      <c r="X80">
        <v>147.515625</v>
      </c>
      <c r="Y80">
        <v>0</v>
      </c>
      <c r="Z80">
        <v>0</v>
      </c>
      <c r="AA80">
        <v>42.66</v>
      </c>
      <c r="AB80">
        <v>9.9975000000000005</v>
      </c>
      <c r="AC80">
        <v>9.6778399999999998</v>
      </c>
      <c r="AD80">
        <v>9.1360360000000007</v>
      </c>
      <c r="AE80">
        <v>16.478852</v>
      </c>
      <c r="AF80">
        <v>16.762</v>
      </c>
      <c r="AG80">
        <v>43.253999999999998</v>
      </c>
      <c r="AH80">
        <v>57.767000000000003</v>
      </c>
      <c r="AI80">
        <v>0</v>
      </c>
      <c r="AJ80">
        <v>0</v>
      </c>
      <c r="AK80">
        <v>53.678699999999999</v>
      </c>
      <c r="AL80">
        <v>47.642000000000003</v>
      </c>
      <c r="AM80">
        <v>16.262599999999999</v>
      </c>
      <c r="AN80">
        <v>0</v>
      </c>
      <c r="AO80">
        <v>0</v>
      </c>
      <c r="AP80">
        <v>0</v>
      </c>
      <c r="AQ80">
        <v>39.122999999999998</v>
      </c>
      <c r="AR80">
        <v>35.880000000000003</v>
      </c>
      <c r="AS80">
        <v>31.897382</v>
      </c>
      <c r="AT80">
        <v>19.999950999999999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2281.420611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300.45350000000002</v>
      </c>
      <c r="L81">
        <v>364.42500000000001</v>
      </c>
      <c r="M81">
        <v>92</v>
      </c>
      <c r="N81">
        <v>118.125</v>
      </c>
      <c r="O81">
        <v>123.66562500000001</v>
      </c>
      <c r="P81">
        <v>125.58750000000001</v>
      </c>
      <c r="Q81">
        <v>9.7917000000000005</v>
      </c>
      <c r="R81">
        <v>41.384799999999998</v>
      </c>
      <c r="S81">
        <v>22.590499999999999</v>
      </c>
      <c r="T81">
        <v>0</v>
      </c>
      <c r="U81">
        <v>418.77</v>
      </c>
      <c r="V81">
        <v>20.73</v>
      </c>
      <c r="W81">
        <v>46.164499999999997</v>
      </c>
      <c r="X81">
        <v>147.515625</v>
      </c>
      <c r="Y81">
        <v>0</v>
      </c>
      <c r="Z81">
        <v>0</v>
      </c>
      <c r="AA81">
        <v>42.66</v>
      </c>
      <c r="AB81">
        <v>9.9975000000000005</v>
      </c>
      <c r="AC81">
        <v>9.6778399999999998</v>
      </c>
      <c r="AD81">
        <v>9.1360360000000007</v>
      </c>
      <c r="AE81">
        <v>16.478852</v>
      </c>
      <c r="AF81">
        <v>8.3810000000000002</v>
      </c>
      <c r="AG81">
        <v>43.253999999999998</v>
      </c>
      <c r="AH81">
        <v>28.41</v>
      </c>
      <c r="AI81">
        <v>0</v>
      </c>
      <c r="AJ81">
        <v>0</v>
      </c>
      <c r="AK81">
        <v>53.678699999999999</v>
      </c>
      <c r="AL81">
        <v>45.317999999999998</v>
      </c>
      <c r="AM81">
        <v>16.262599999999999</v>
      </c>
      <c r="AN81">
        <v>0</v>
      </c>
      <c r="AO81">
        <v>0</v>
      </c>
      <c r="AP81">
        <v>0.76859999999999995</v>
      </c>
      <c r="AQ81">
        <v>39.122999999999998</v>
      </c>
      <c r="AR81">
        <v>35.880000000000003</v>
      </c>
      <c r="AS81">
        <v>31.897382</v>
      </c>
      <c r="AT81">
        <v>19.999950999999999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2242.1272110000004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300.45350000000002</v>
      </c>
      <c r="L82">
        <v>364.42500000000001</v>
      </c>
      <c r="M82">
        <v>92</v>
      </c>
      <c r="N82">
        <v>118.125</v>
      </c>
      <c r="O82">
        <v>123.66562500000001</v>
      </c>
      <c r="P82">
        <v>125.58750000000001</v>
      </c>
      <c r="Q82">
        <v>9.7917000000000005</v>
      </c>
      <c r="R82">
        <v>41.384799999999998</v>
      </c>
      <c r="S82">
        <v>22.590499999999999</v>
      </c>
      <c r="T82">
        <v>0</v>
      </c>
      <c r="U82">
        <v>418.77</v>
      </c>
      <c r="V82">
        <v>20.73</v>
      </c>
      <c r="W82">
        <v>46.164499999999997</v>
      </c>
      <c r="X82">
        <v>147.515625</v>
      </c>
      <c r="Y82">
        <v>0</v>
      </c>
      <c r="Z82">
        <v>0</v>
      </c>
      <c r="AA82">
        <v>42.66</v>
      </c>
      <c r="AB82">
        <v>9.9975000000000005</v>
      </c>
      <c r="AC82">
        <v>9.6778399999999998</v>
      </c>
      <c r="AD82">
        <v>9.1360360000000007</v>
      </c>
      <c r="AE82">
        <v>16.478852</v>
      </c>
      <c r="AF82">
        <v>0</v>
      </c>
      <c r="AG82">
        <v>43.253999999999998</v>
      </c>
      <c r="AH82">
        <v>0</v>
      </c>
      <c r="AI82">
        <v>0</v>
      </c>
      <c r="AJ82">
        <v>0</v>
      </c>
      <c r="AK82">
        <v>53.678699999999999</v>
      </c>
      <c r="AL82">
        <v>45.317999999999998</v>
      </c>
      <c r="AM82">
        <v>16.262599999999999</v>
      </c>
      <c r="AN82">
        <v>0</v>
      </c>
      <c r="AO82">
        <v>0</v>
      </c>
      <c r="AP82">
        <v>0.76859999999999995</v>
      </c>
      <c r="AQ82">
        <v>39.122999999999998</v>
      </c>
      <c r="AR82">
        <v>35.880000000000003</v>
      </c>
      <c r="AS82">
        <v>31.897382</v>
      </c>
      <c r="AT82">
        <v>19.999950999999999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2205.3362110000003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300.45350000000002</v>
      </c>
      <c r="L83">
        <v>364.42500000000001</v>
      </c>
      <c r="M83">
        <v>92</v>
      </c>
      <c r="N83">
        <v>118.125</v>
      </c>
      <c r="O83">
        <v>123.66562500000001</v>
      </c>
      <c r="P83">
        <v>125.58750000000001</v>
      </c>
      <c r="Q83">
        <v>8.7917000000000005</v>
      </c>
      <c r="R83">
        <v>36.617699999999999</v>
      </c>
      <c r="S83">
        <v>20.590499999999999</v>
      </c>
      <c r="T83">
        <v>0</v>
      </c>
      <c r="U83">
        <v>418.77</v>
      </c>
      <c r="V83">
        <v>20.73</v>
      </c>
      <c r="W83">
        <v>46.164499999999997</v>
      </c>
      <c r="X83">
        <v>147.515625</v>
      </c>
      <c r="Y83">
        <v>0</v>
      </c>
      <c r="Z83">
        <v>0</v>
      </c>
      <c r="AA83">
        <v>42.66</v>
      </c>
      <c r="AB83">
        <v>13.0634</v>
      </c>
      <c r="AC83">
        <v>9.6778399999999998</v>
      </c>
      <c r="AD83">
        <v>9.1360360000000007</v>
      </c>
      <c r="AE83">
        <v>0</v>
      </c>
      <c r="AF83">
        <v>0</v>
      </c>
      <c r="AG83">
        <v>43.253999999999998</v>
      </c>
      <c r="AH83">
        <v>0</v>
      </c>
      <c r="AI83">
        <v>0</v>
      </c>
      <c r="AJ83">
        <v>0</v>
      </c>
      <c r="AK83">
        <v>53.678699999999999</v>
      </c>
      <c r="AL83">
        <v>46.48</v>
      </c>
      <c r="AM83">
        <v>16.262599999999999</v>
      </c>
      <c r="AN83">
        <v>0</v>
      </c>
      <c r="AO83">
        <v>0</v>
      </c>
      <c r="AP83">
        <v>0.76859999999999995</v>
      </c>
      <c r="AQ83">
        <v>26.082000000000001</v>
      </c>
      <c r="AR83">
        <v>35.880000000000003</v>
      </c>
      <c r="AS83">
        <v>31.897382</v>
      </c>
      <c r="AT83">
        <v>19.999950999999999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2172.2771589999998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300.45350000000002</v>
      </c>
      <c r="L84">
        <v>364.42500000000001</v>
      </c>
      <c r="M84">
        <v>92</v>
      </c>
      <c r="N84">
        <v>118.125</v>
      </c>
      <c r="O84">
        <v>123.66562500000001</v>
      </c>
      <c r="P84">
        <v>125.58750000000001</v>
      </c>
      <c r="Q84">
        <v>8.7917000000000005</v>
      </c>
      <c r="R84">
        <v>32.617699999999999</v>
      </c>
      <c r="S84">
        <v>20.590499999999999</v>
      </c>
      <c r="T84">
        <v>0</v>
      </c>
      <c r="U84">
        <v>418.77</v>
      </c>
      <c r="V84">
        <v>20.73</v>
      </c>
      <c r="W84">
        <v>46.164499999999997</v>
      </c>
      <c r="X84">
        <v>147.515625</v>
      </c>
      <c r="Y84">
        <v>0</v>
      </c>
      <c r="Z84">
        <v>0</v>
      </c>
      <c r="AA84">
        <v>42.66</v>
      </c>
      <c r="AB84">
        <v>13.0634</v>
      </c>
      <c r="AC84">
        <v>9.6778399999999998</v>
      </c>
      <c r="AD84">
        <v>0</v>
      </c>
      <c r="AE84">
        <v>0</v>
      </c>
      <c r="AF84">
        <v>0</v>
      </c>
      <c r="AG84">
        <v>43.253999999999998</v>
      </c>
      <c r="AH84">
        <v>0</v>
      </c>
      <c r="AI84">
        <v>0</v>
      </c>
      <c r="AJ84">
        <v>0</v>
      </c>
      <c r="AK84">
        <v>53.678699999999999</v>
      </c>
      <c r="AL84">
        <v>46.48</v>
      </c>
      <c r="AM84">
        <v>16.262599999999999</v>
      </c>
      <c r="AN84">
        <v>0</v>
      </c>
      <c r="AO84">
        <v>0</v>
      </c>
      <c r="AP84">
        <v>0.76859999999999995</v>
      </c>
      <c r="AQ84">
        <v>26.082000000000001</v>
      </c>
      <c r="AR84">
        <v>35.880000000000003</v>
      </c>
      <c r="AS84">
        <v>31.897382</v>
      </c>
      <c r="AT84">
        <v>19.999950999999999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2159.1411230000003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300.45350000000002</v>
      </c>
      <c r="L85">
        <v>364.42500000000001</v>
      </c>
      <c r="M85">
        <v>92</v>
      </c>
      <c r="N85">
        <v>118.125</v>
      </c>
      <c r="O85">
        <v>123.66562500000001</v>
      </c>
      <c r="P85">
        <v>125.58750000000001</v>
      </c>
      <c r="Q85">
        <v>8.7917000000000005</v>
      </c>
      <c r="R85">
        <v>32.617699999999999</v>
      </c>
      <c r="S85">
        <v>20.590499999999999</v>
      </c>
      <c r="T85">
        <v>0</v>
      </c>
      <c r="U85">
        <v>418.77</v>
      </c>
      <c r="V85">
        <v>18.37</v>
      </c>
      <c r="W85">
        <v>46.164499999999997</v>
      </c>
      <c r="X85">
        <v>147.515625</v>
      </c>
      <c r="Y85">
        <v>0</v>
      </c>
      <c r="Z85">
        <v>0</v>
      </c>
      <c r="AA85">
        <v>42.66</v>
      </c>
      <c r="AB85">
        <v>13.0634</v>
      </c>
      <c r="AC85">
        <v>9.6778399999999998</v>
      </c>
      <c r="AD85">
        <v>0</v>
      </c>
      <c r="AE85">
        <v>0</v>
      </c>
      <c r="AF85">
        <v>0</v>
      </c>
      <c r="AG85">
        <v>43.253999999999998</v>
      </c>
      <c r="AH85">
        <v>0</v>
      </c>
      <c r="AI85">
        <v>0</v>
      </c>
      <c r="AJ85">
        <v>0</v>
      </c>
      <c r="AK85">
        <v>53.678699999999999</v>
      </c>
      <c r="AL85">
        <v>46.48</v>
      </c>
      <c r="AM85">
        <v>16.262599999999999</v>
      </c>
      <c r="AN85">
        <v>0</v>
      </c>
      <c r="AO85">
        <v>0</v>
      </c>
      <c r="AP85">
        <v>0.76859999999999995</v>
      </c>
      <c r="AQ85">
        <v>26.082000000000001</v>
      </c>
      <c r="AR85">
        <v>35.880000000000003</v>
      </c>
      <c r="AS85">
        <v>31.897382</v>
      </c>
      <c r="AT85">
        <v>19.999950999999999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2156.7811230000002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300.45350000000002</v>
      </c>
      <c r="L86">
        <v>364.42500000000001</v>
      </c>
      <c r="M86">
        <v>92</v>
      </c>
      <c r="N86">
        <v>118.125</v>
      </c>
      <c r="O86">
        <v>123.66562500000001</v>
      </c>
      <c r="P86">
        <v>125.58750000000001</v>
      </c>
      <c r="Q86">
        <v>8.7917000000000005</v>
      </c>
      <c r="R86">
        <v>32.617699999999999</v>
      </c>
      <c r="S86">
        <v>20.590499999999999</v>
      </c>
      <c r="T86">
        <v>0</v>
      </c>
      <c r="U86">
        <v>418.77</v>
      </c>
      <c r="V86">
        <v>18.37</v>
      </c>
      <c r="W86">
        <v>46.164499999999997</v>
      </c>
      <c r="X86">
        <v>147.515625</v>
      </c>
      <c r="Y86">
        <v>0</v>
      </c>
      <c r="Z86">
        <v>0</v>
      </c>
      <c r="AA86">
        <v>42.66</v>
      </c>
      <c r="AB86">
        <v>13.0634</v>
      </c>
      <c r="AC86">
        <v>9.6778399999999998</v>
      </c>
      <c r="AD86">
        <v>0</v>
      </c>
      <c r="AE86">
        <v>0</v>
      </c>
      <c r="AF86">
        <v>0</v>
      </c>
      <c r="AG86">
        <v>43.253999999999998</v>
      </c>
      <c r="AH86">
        <v>0</v>
      </c>
      <c r="AI86">
        <v>0</v>
      </c>
      <c r="AJ86">
        <v>0</v>
      </c>
      <c r="AK86">
        <v>53.678699999999999</v>
      </c>
      <c r="AL86">
        <v>46.48</v>
      </c>
      <c r="AM86">
        <v>16.262599999999999</v>
      </c>
      <c r="AN86">
        <v>0</v>
      </c>
      <c r="AO86">
        <v>0</v>
      </c>
      <c r="AP86">
        <v>0.76859999999999995</v>
      </c>
      <c r="AQ86">
        <v>26.082000000000001</v>
      </c>
      <c r="AR86">
        <v>35.880000000000003</v>
      </c>
      <c r="AS86">
        <v>31.897382</v>
      </c>
      <c r="AT86">
        <v>19.999950999999999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2156.7811230000002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300.45350000000002</v>
      </c>
      <c r="L87">
        <v>364.42500000000001</v>
      </c>
      <c r="M87">
        <v>92</v>
      </c>
      <c r="N87">
        <v>118.125</v>
      </c>
      <c r="O87">
        <v>123.66562500000001</v>
      </c>
      <c r="P87">
        <v>125.58750000000001</v>
      </c>
      <c r="Q87">
        <v>8.7917000000000005</v>
      </c>
      <c r="R87">
        <v>32.617699999999999</v>
      </c>
      <c r="S87">
        <v>20.590499999999999</v>
      </c>
      <c r="T87">
        <v>0</v>
      </c>
      <c r="U87">
        <v>418.77</v>
      </c>
      <c r="V87">
        <v>18.37</v>
      </c>
      <c r="W87">
        <v>46.164499999999997</v>
      </c>
      <c r="X87">
        <v>147.515625</v>
      </c>
      <c r="Y87">
        <v>0</v>
      </c>
      <c r="Z87">
        <v>0</v>
      </c>
      <c r="AA87">
        <v>42.66</v>
      </c>
      <c r="AB87">
        <v>13.0634</v>
      </c>
      <c r="AC87">
        <v>9.6778399999999998</v>
      </c>
      <c r="AD87">
        <v>0</v>
      </c>
      <c r="AE87">
        <v>0</v>
      </c>
      <c r="AF87">
        <v>0</v>
      </c>
      <c r="AG87">
        <v>43.253999999999998</v>
      </c>
      <c r="AH87">
        <v>0</v>
      </c>
      <c r="AI87">
        <v>0</v>
      </c>
      <c r="AJ87">
        <v>0</v>
      </c>
      <c r="AK87">
        <v>53.678699999999999</v>
      </c>
      <c r="AL87">
        <v>47.642000000000003</v>
      </c>
      <c r="AM87">
        <v>16.262599999999999</v>
      </c>
      <c r="AN87">
        <v>0</v>
      </c>
      <c r="AO87">
        <v>0</v>
      </c>
      <c r="AP87">
        <v>6.6612</v>
      </c>
      <c r="AQ87">
        <v>26.082000000000001</v>
      </c>
      <c r="AR87">
        <v>35.880000000000003</v>
      </c>
      <c r="AS87">
        <v>31.897382</v>
      </c>
      <c r="AT87">
        <v>19.999950999999999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2163.8357229999997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300.45350000000002</v>
      </c>
      <c r="L88">
        <v>364.42500000000001</v>
      </c>
      <c r="M88">
        <v>92</v>
      </c>
      <c r="N88">
        <v>118.125</v>
      </c>
      <c r="O88">
        <v>123.66562500000001</v>
      </c>
      <c r="P88">
        <v>125.58750000000001</v>
      </c>
      <c r="Q88">
        <v>8.7917000000000005</v>
      </c>
      <c r="R88">
        <v>32.617699999999999</v>
      </c>
      <c r="S88">
        <v>20.590499999999999</v>
      </c>
      <c r="T88">
        <v>0</v>
      </c>
      <c r="U88">
        <v>418.77</v>
      </c>
      <c r="V88">
        <v>18.37</v>
      </c>
      <c r="W88">
        <v>46.164499999999997</v>
      </c>
      <c r="X88">
        <v>147.515625</v>
      </c>
      <c r="Y88">
        <v>0</v>
      </c>
      <c r="Z88">
        <v>0</v>
      </c>
      <c r="AA88">
        <v>42.66</v>
      </c>
      <c r="AB88">
        <v>13.0634</v>
      </c>
      <c r="AC88">
        <v>9.6778399999999998</v>
      </c>
      <c r="AD88">
        <v>0</v>
      </c>
      <c r="AE88">
        <v>0</v>
      </c>
      <c r="AF88">
        <v>0</v>
      </c>
      <c r="AG88">
        <v>43.253999999999998</v>
      </c>
      <c r="AH88">
        <v>0</v>
      </c>
      <c r="AI88">
        <v>0</v>
      </c>
      <c r="AJ88">
        <v>0</v>
      </c>
      <c r="AK88">
        <v>53.678699999999999</v>
      </c>
      <c r="AL88">
        <v>47.642000000000003</v>
      </c>
      <c r="AM88">
        <v>16.262599999999999</v>
      </c>
      <c r="AN88">
        <v>0</v>
      </c>
      <c r="AO88">
        <v>0</v>
      </c>
      <c r="AP88">
        <v>6.6612</v>
      </c>
      <c r="AQ88">
        <v>26.082000000000001</v>
      </c>
      <c r="AR88">
        <v>35.880000000000003</v>
      </c>
      <c r="AS88">
        <v>31.897382</v>
      </c>
      <c r="AT88">
        <v>19.999950999999999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2163.8357229999997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300.45350000000002</v>
      </c>
      <c r="L89">
        <v>364.42500000000001</v>
      </c>
      <c r="M89">
        <v>92</v>
      </c>
      <c r="N89">
        <v>118.125</v>
      </c>
      <c r="O89">
        <v>123.66562500000001</v>
      </c>
      <c r="P89">
        <v>125.58750000000001</v>
      </c>
      <c r="Q89">
        <v>8.7917000000000005</v>
      </c>
      <c r="R89">
        <v>32.617699999999999</v>
      </c>
      <c r="S89">
        <v>20.590499999999999</v>
      </c>
      <c r="T89">
        <v>0</v>
      </c>
      <c r="U89">
        <v>418.77</v>
      </c>
      <c r="V89">
        <v>18.37</v>
      </c>
      <c r="W89">
        <v>46.164499999999997</v>
      </c>
      <c r="X89">
        <v>147.515625</v>
      </c>
      <c r="Y89">
        <v>0</v>
      </c>
      <c r="Z89">
        <v>0</v>
      </c>
      <c r="AA89">
        <v>42.66</v>
      </c>
      <c r="AB89">
        <v>13.0634</v>
      </c>
      <c r="AC89">
        <v>9.6778399999999998</v>
      </c>
      <c r="AD89">
        <v>0</v>
      </c>
      <c r="AE89">
        <v>0</v>
      </c>
      <c r="AF89">
        <v>0</v>
      </c>
      <c r="AG89">
        <v>43.253999999999998</v>
      </c>
      <c r="AH89">
        <v>0</v>
      </c>
      <c r="AI89">
        <v>0</v>
      </c>
      <c r="AJ89">
        <v>0</v>
      </c>
      <c r="AK89">
        <v>53.678699999999999</v>
      </c>
      <c r="AL89">
        <v>47.642000000000003</v>
      </c>
      <c r="AM89">
        <v>16.262599999999999</v>
      </c>
      <c r="AN89">
        <v>0</v>
      </c>
      <c r="AO89">
        <v>0</v>
      </c>
      <c r="AP89">
        <v>6.6612</v>
      </c>
      <c r="AQ89">
        <v>26.082000000000001</v>
      </c>
      <c r="AR89">
        <v>35.880000000000003</v>
      </c>
      <c r="AS89">
        <v>31.897382</v>
      </c>
      <c r="AT89">
        <v>19.999950999999999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2163.8357229999997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300.45350000000002</v>
      </c>
      <c r="L90">
        <v>364.42500000000001</v>
      </c>
      <c r="M90">
        <v>92</v>
      </c>
      <c r="N90">
        <v>118.125</v>
      </c>
      <c r="O90">
        <v>123.66562500000001</v>
      </c>
      <c r="P90">
        <v>125.58750000000001</v>
      </c>
      <c r="Q90">
        <v>8.7917000000000005</v>
      </c>
      <c r="R90">
        <v>32.617699999999999</v>
      </c>
      <c r="S90">
        <v>20.590499999999999</v>
      </c>
      <c r="T90">
        <v>0</v>
      </c>
      <c r="U90">
        <v>418.77</v>
      </c>
      <c r="V90">
        <v>18.37</v>
      </c>
      <c r="W90">
        <v>46.164499999999997</v>
      </c>
      <c r="X90">
        <v>147.515625</v>
      </c>
      <c r="Y90">
        <v>0</v>
      </c>
      <c r="Z90">
        <v>0</v>
      </c>
      <c r="AA90">
        <v>42.66</v>
      </c>
      <c r="AB90">
        <v>13.0634</v>
      </c>
      <c r="AC90">
        <v>9.6778399999999998</v>
      </c>
      <c r="AD90">
        <v>0</v>
      </c>
      <c r="AE90">
        <v>0</v>
      </c>
      <c r="AF90">
        <v>0</v>
      </c>
      <c r="AG90">
        <v>43.253999999999998</v>
      </c>
      <c r="AH90">
        <v>0</v>
      </c>
      <c r="AI90">
        <v>0</v>
      </c>
      <c r="AJ90">
        <v>0</v>
      </c>
      <c r="AK90">
        <v>53.678699999999999</v>
      </c>
      <c r="AL90">
        <v>47.642000000000003</v>
      </c>
      <c r="AM90">
        <v>16.262599999999999</v>
      </c>
      <c r="AN90">
        <v>0</v>
      </c>
      <c r="AO90">
        <v>0</v>
      </c>
      <c r="AP90">
        <v>0</v>
      </c>
      <c r="AQ90">
        <v>26.082000000000001</v>
      </c>
      <c r="AR90">
        <v>35.880000000000003</v>
      </c>
      <c r="AS90">
        <v>31.897382</v>
      </c>
      <c r="AT90">
        <v>19.999950999999999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2157.1745230000001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300.45350000000002</v>
      </c>
      <c r="L91">
        <v>364.42500000000001</v>
      </c>
      <c r="M91">
        <v>92</v>
      </c>
      <c r="N91">
        <v>118.125</v>
      </c>
      <c r="O91">
        <v>123.66562500000001</v>
      </c>
      <c r="P91">
        <v>125.58750000000001</v>
      </c>
      <c r="Q91">
        <v>8.7917000000000005</v>
      </c>
      <c r="R91">
        <v>32.617699999999999</v>
      </c>
      <c r="S91">
        <v>20.590499999999999</v>
      </c>
      <c r="T91">
        <v>0</v>
      </c>
      <c r="U91">
        <v>418.77</v>
      </c>
      <c r="V91">
        <v>18.37</v>
      </c>
      <c r="W91">
        <v>46.164499999999997</v>
      </c>
      <c r="X91">
        <v>147.515625</v>
      </c>
      <c r="Y91">
        <v>0</v>
      </c>
      <c r="Z91">
        <v>0</v>
      </c>
      <c r="AA91">
        <v>42.66</v>
      </c>
      <c r="AB91">
        <v>13.0634</v>
      </c>
      <c r="AC91">
        <v>9.6778399999999998</v>
      </c>
      <c r="AD91">
        <v>0</v>
      </c>
      <c r="AE91">
        <v>0</v>
      </c>
      <c r="AF91">
        <v>0</v>
      </c>
      <c r="AG91">
        <v>43.253999999999998</v>
      </c>
      <c r="AH91">
        <v>0</v>
      </c>
      <c r="AI91">
        <v>0</v>
      </c>
      <c r="AJ91">
        <v>0</v>
      </c>
      <c r="AK91">
        <v>53.678699999999999</v>
      </c>
      <c r="AL91">
        <v>47.642000000000003</v>
      </c>
      <c r="AM91">
        <v>16.262599999999999</v>
      </c>
      <c r="AN91">
        <v>0</v>
      </c>
      <c r="AO91">
        <v>0</v>
      </c>
      <c r="AP91">
        <v>0</v>
      </c>
      <c r="AQ91">
        <v>12.411</v>
      </c>
      <c r="AR91">
        <v>4.4160000000000004</v>
      </c>
      <c r="AS91">
        <v>31.897382</v>
      </c>
      <c r="AT91">
        <v>19.999950999999999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2112.0395229999999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300.45350000000002</v>
      </c>
      <c r="L92">
        <v>364.42500000000001</v>
      </c>
      <c r="M92">
        <v>92</v>
      </c>
      <c r="N92">
        <v>118.125</v>
      </c>
      <c r="O92">
        <v>123.66562500000001</v>
      </c>
      <c r="P92">
        <v>125.58750000000001</v>
      </c>
      <c r="Q92">
        <v>8.7917000000000005</v>
      </c>
      <c r="R92">
        <v>32.617699999999999</v>
      </c>
      <c r="S92">
        <v>20.590499999999999</v>
      </c>
      <c r="T92">
        <v>0</v>
      </c>
      <c r="U92">
        <v>418.77</v>
      </c>
      <c r="V92">
        <v>18.37</v>
      </c>
      <c r="W92">
        <v>46.164499999999997</v>
      </c>
      <c r="X92">
        <v>147.515625</v>
      </c>
      <c r="Y92">
        <v>0</v>
      </c>
      <c r="Z92">
        <v>0</v>
      </c>
      <c r="AA92">
        <v>42.66</v>
      </c>
      <c r="AB92">
        <v>13.0634</v>
      </c>
      <c r="AC92">
        <v>9.6778399999999998</v>
      </c>
      <c r="AD92">
        <v>0</v>
      </c>
      <c r="AE92">
        <v>0</v>
      </c>
      <c r="AF92">
        <v>0</v>
      </c>
      <c r="AG92">
        <v>43.253999999999998</v>
      </c>
      <c r="AH92">
        <v>0</v>
      </c>
      <c r="AI92">
        <v>0</v>
      </c>
      <c r="AJ92">
        <v>0</v>
      </c>
      <c r="AK92">
        <v>53.678699999999999</v>
      </c>
      <c r="AL92">
        <v>47.642000000000003</v>
      </c>
      <c r="AM92">
        <v>16.262599999999999</v>
      </c>
      <c r="AN92">
        <v>0</v>
      </c>
      <c r="AO92">
        <v>0</v>
      </c>
      <c r="AP92">
        <v>0</v>
      </c>
      <c r="AQ92">
        <v>12.411</v>
      </c>
      <c r="AR92">
        <v>4.4160000000000004</v>
      </c>
      <c r="AS92">
        <v>31.897382</v>
      </c>
      <c r="AT92">
        <v>19.999950999999999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2112.0395229999999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300.45350000000002</v>
      </c>
      <c r="L93">
        <v>364.42500000000001</v>
      </c>
      <c r="M93">
        <v>92</v>
      </c>
      <c r="N93">
        <v>118.125</v>
      </c>
      <c r="O93">
        <v>123.66562500000001</v>
      </c>
      <c r="P93">
        <v>125.58750000000001</v>
      </c>
      <c r="Q93">
        <v>8.7917000000000005</v>
      </c>
      <c r="R93">
        <v>32.617699999999999</v>
      </c>
      <c r="S93">
        <v>20.590499999999999</v>
      </c>
      <c r="T93">
        <v>0</v>
      </c>
      <c r="U93">
        <v>418.77</v>
      </c>
      <c r="V93">
        <v>18.37</v>
      </c>
      <c r="W93">
        <v>46.164499999999997</v>
      </c>
      <c r="X93">
        <v>147.515625</v>
      </c>
      <c r="Y93">
        <v>0</v>
      </c>
      <c r="Z93">
        <v>0</v>
      </c>
      <c r="AA93">
        <v>42.66</v>
      </c>
      <c r="AB93">
        <v>13.0634</v>
      </c>
      <c r="AC93">
        <v>0</v>
      </c>
      <c r="AD93">
        <v>0</v>
      </c>
      <c r="AE93">
        <v>0</v>
      </c>
      <c r="AF93">
        <v>0</v>
      </c>
      <c r="AG93">
        <v>43.253999999999998</v>
      </c>
      <c r="AH93">
        <v>0</v>
      </c>
      <c r="AI93">
        <v>0</v>
      </c>
      <c r="AJ93">
        <v>0</v>
      </c>
      <c r="AK93">
        <v>53.678699999999999</v>
      </c>
      <c r="AL93">
        <v>47.642000000000003</v>
      </c>
      <c r="AM93">
        <v>16.262599999999999</v>
      </c>
      <c r="AN93">
        <v>0</v>
      </c>
      <c r="AO93">
        <v>0</v>
      </c>
      <c r="AP93">
        <v>0</v>
      </c>
      <c r="AQ93">
        <v>12.411</v>
      </c>
      <c r="AR93">
        <v>13.247999999999999</v>
      </c>
      <c r="AS93">
        <v>31.897382</v>
      </c>
      <c r="AT93">
        <v>19.999950999999999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2111.193683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300.45350000000002</v>
      </c>
      <c r="L94">
        <v>364.42500000000001</v>
      </c>
      <c r="M94">
        <v>92</v>
      </c>
      <c r="N94">
        <v>118.125</v>
      </c>
      <c r="O94">
        <v>123.66562500000001</v>
      </c>
      <c r="P94">
        <v>125.58750000000001</v>
      </c>
      <c r="Q94">
        <v>8.7917000000000005</v>
      </c>
      <c r="R94">
        <v>32.617699999999999</v>
      </c>
      <c r="S94">
        <v>20.590499999999999</v>
      </c>
      <c r="T94">
        <v>0</v>
      </c>
      <c r="U94">
        <v>418.77</v>
      </c>
      <c r="V94">
        <v>18.37</v>
      </c>
      <c r="W94">
        <v>46.164499999999997</v>
      </c>
      <c r="X94">
        <v>147.515625</v>
      </c>
      <c r="Y94">
        <v>0</v>
      </c>
      <c r="Z94">
        <v>0</v>
      </c>
      <c r="AA94">
        <v>42.66</v>
      </c>
      <c r="AB94">
        <v>13.0634</v>
      </c>
      <c r="AC94">
        <v>0</v>
      </c>
      <c r="AD94">
        <v>0</v>
      </c>
      <c r="AE94">
        <v>0</v>
      </c>
      <c r="AF94">
        <v>0</v>
      </c>
      <c r="AG94">
        <v>43.253999999999998</v>
      </c>
      <c r="AH94">
        <v>0</v>
      </c>
      <c r="AI94">
        <v>0</v>
      </c>
      <c r="AJ94">
        <v>0</v>
      </c>
      <c r="AK94">
        <v>53.678699999999999</v>
      </c>
      <c r="AL94">
        <v>47.642000000000003</v>
      </c>
      <c r="AM94">
        <v>16.262599999999999</v>
      </c>
      <c r="AN94">
        <v>0</v>
      </c>
      <c r="AO94">
        <v>0</v>
      </c>
      <c r="AP94">
        <v>0</v>
      </c>
      <c r="AQ94">
        <v>12.411</v>
      </c>
      <c r="AR94">
        <v>35.880000000000003</v>
      </c>
      <c r="AS94">
        <v>31.897382</v>
      </c>
      <c r="AT94">
        <v>19.999950999999999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2133.825683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264.15350000000001</v>
      </c>
      <c r="L95">
        <v>364.42500000000001</v>
      </c>
      <c r="M95">
        <v>92</v>
      </c>
      <c r="N95">
        <v>118.125</v>
      </c>
      <c r="O95">
        <v>123.66562500000001</v>
      </c>
      <c r="P95">
        <v>125.58750000000001</v>
      </c>
      <c r="Q95">
        <v>8.7917000000000005</v>
      </c>
      <c r="R95">
        <v>32.617699999999999</v>
      </c>
      <c r="S95">
        <v>20.590499999999999</v>
      </c>
      <c r="T95">
        <v>0</v>
      </c>
      <c r="U95">
        <v>418.77</v>
      </c>
      <c r="V95">
        <v>18.37</v>
      </c>
      <c r="W95">
        <v>40.164499999999997</v>
      </c>
      <c r="X95">
        <v>127.26090000000001</v>
      </c>
      <c r="Y95">
        <v>0</v>
      </c>
      <c r="Z95">
        <v>0</v>
      </c>
      <c r="AA95">
        <v>42.66</v>
      </c>
      <c r="AB95">
        <v>13.0634</v>
      </c>
      <c r="AC95">
        <v>0</v>
      </c>
      <c r="AD95">
        <v>0</v>
      </c>
      <c r="AE95">
        <v>0</v>
      </c>
      <c r="AF95">
        <v>0</v>
      </c>
      <c r="AG95">
        <v>43.253999999999998</v>
      </c>
      <c r="AH95">
        <v>0</v>
      </c>
      <c r="AI95">
        <v>0</v>
      </c>
      <c r="AJ95">
        <v>0</v>
      </c>
      <c r="AK95">
        <v>53.678699999999999</v>
      </c>
      <c r="AL95">
        <v>47.642000000000003</v>
      </c>
      <c r="AM95">
        <v>16.262599999999999</v>
      </c>
      <c r="AN95">
        <v>0</v>
      </c>
      <c r="AO95">
        <v>0</v>
      </c>
      <c r="AP95">
        <v>0</v>
      </c>
      <c r="AQ95">
        <v>12.411</v>
      </c>
      <c r="AR95">
        <v>35.880000000000003</v>
      </c>
      <c r="AS95">
        <v>31.897382</v>
      </c>
      <c r="AT95">
        <v>19.999950999999999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2071.2709580000001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</v>
      </c>
      <c r="L96">
        <v>364.42500000000001</v>
      </c>
      <c r="M96">
        <v>92</v>
      </c>
      <c r="N96">
        <v>118.125</v>
      </c>
      <c r="O96">
        <v>123.66562500000001</v>
      </c>
      <c r="P96">
        <v>125.58750000000001</v>
      </c>
      <c r="Q96">
        <v>8.7917000000000005</v>
      </c>
      <c r="R96">
        <v>32.617699999999999</v>
      </c>
      <c r="S96">
        <v>20.590499999999999</v>
      </c>
      <c r="T96">
        <v>0</v>
      </c>
      <c r="U96">
        <v>418.77</v>
      </c>
      <c r="V96">
        <v>18.37</v>
      </c>
      <c r="W96">
        <v>40.164499999999997</v>
      </c>
      <c r="X96">
        <v>127.26090000000001</v>
      </c>
      <c r="Y96">
        <v>0</v>
      </c>
      <c r="Z96">
        <v>0</v>
      </c>
      <c r="AA96">
        <v>42.66</v>
      </c>
      <c r="AB96">
        <v>13.0634</v>
      </c>
      <c r="AC96">
        <v>0</v>
      </c>
      <c r="AD96">
        <v>0</v>
      </c>
      <c r="AE96">
        <v>0</v>
      </c>
      <c r="AF96">
        <v>0</v>
      </c>
      <c r="AG96">
        <v>43.253999999999998</v>
      </c>
      <c r="AH96">
        <v>0</v>
      </c>
      <c r="AI96">
        <v>0</v>
      </c>
      <c r="AJ96">
        <v>0</v>
      </c>
      <c r="AK96">
        <v>53.678699999999999</v>
      </c>
      <c r="AL96">
        <v>47.642000000000003</v>
      </c>
      <c r="AM96">
        <v>16.262599999999999</v>
      </c>
      <c r="AN96">
        <v>0</v>
      </c>
      <c r="AO96">
        <v>0</v>
      </c>
      <c r="AP96">
        <v>0</v>
      </c>
      <c r="AQ96">
        <v>0</v>
      </c>
      <c r="AR96">
        <v>35.880000000000003</v>
      </c>
      <c r="AS96">
        <v>31.897382</v>
      </c>
      <c r="AT96">
        <v>19.999950999999999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1986.7064580000001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</v>
      </c>
      <c r="L97">
        <v>364.42500000000001</v>
      </c>
      <c r="M97">
        <v>92</v>
      </c>
      <c r="N97">
        <v>118.125</v>
      </c>
      <c r="O97">
        <v>123.66562500000001</v>
      </c>
      <c r="P97">
        <v>125.58750000000001</v>
      </c>
      <c r="Q97">
        <v>8.7917000000000005</v>
      </c>
      <c r="R97">
        <v>32.617699999999999</v>
      </c>
      <c r="S97">
        <v>20.590499999999999</v>
      </c>
      <c r="T97">
        <v>0</v>
      </c>
      <c r="U97">
        <v>418.77</v>
      </c>
      <c r="V97">
        <v>18.37</v>
      </c>
      <c r="W97">
        <v>46.164499999999997</v>
      </c>
      <c r="X97">
        <v>145.26089999999999</v>
      </c>
      <c r="Y97">
        <v>0</v>
      </c>
      <c r="Z97">
        <v>0</v>
      </c>
      <c r="AA97">
        <v>42.66</v>
      </c>
      <c r="AB97">
        <v>13.0634</v>
      </c>
      <c r="AC97">
        <v>0</v>
      </c>
      <c r="AD97">
        <v>0</v>
      </c>
      <c r="AE97">
        <v>0</v>
      </c>
      <c r="AF97">
        <v>0</v>
      </c>
      <c r="AG97">
        <v>43.253999999999998</v>
      </c>
      <c r="AH97">
        <v>0</v>
      </c>
      <c r="AI97">
        <v>0</v>
      </c>
      <c r="AJ97">
        <v>0</v>
      </c>
      <c r="AK97">
        <v>53.678699999999999</v>
      </c>
      <c r="AL97">
        <v>47.642000000000003</v>
      </c>
      <c r="AM97">
        <v>16.262599999999999</v>
      </c>
      <c r="AN97">
        <v>0.65042</v>
      </c>
      <c r="AO97">
        <v>0</v>
      </c>
      <c r="AP97">
        <v>0</v>
      </c>
      <c r="AQ97">
        <v>0</v>
      </c>
      <c r="AR97">
        <v>35.880000000000003</v>
      </c>
      <c r="AS97">
        <v>31.897382</v>
      </c>
      <c r="AT97">
        <v>19.999950999999999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2011.3568780000001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</v>
      </c>
      <c r="L98">
        <v>364.42500000000001</v>
      </c>
      <c r="M98">
        <v>92</v>
      </c>
      <c r="N98">
        <v>118.125</v>
      </c>
      <c r="O98">
        <v>123.66562500000001</v>
      </c>
      <c r="P98">
        <v>125.58750000000001</v>
      </c>
      <c r="Q98">
        <v>8.7917000000000005</v>
      </c>
      <c r="R98">
        <v>32.617699999999999</v>
      </c>
      <c r="S98">
        <v>20.590499999999999</v>
      </c>
      <c r="T98">
        <v>0</v>
      </c>
      <c r="U98">
        <v>418.77</v>
      </c>
      <c r="V98">
        <v>18.37</v>
      </c>
      <c r="W98">
        <v>46.164499999999997</v>
      </c>
      <c r="X98">
        <v>145.26089999999999</v>
      </c>
      <c r="Y98">
        <v>0</v>
      </c>
      <c r="Z98">
        <v>0</v>
      </c>
      <c r="AA98">
        <v>42.66</v>
      </c>
      <c r="AB98">
        <v>13.0634</v>
      </c>
      <c r="AC98">
        <v>0</v>
      </c>
      <c r="AD98">
        <v>0</v>
      </c>
      <c r="AE98">
        <v>0</v>
      </c>
      <c r="AF98">
        <v>0</v>
      </c>
      <c r="AG98">
        <v>43.253999999999998</v>
      </c>
      <c r="AH98">
        <v>0</v>
      </c>
      <c r="AI98">
        <v>0</v>
      </c>
      <c r="AJ98">
        <v>0</v>
      </c>
      <c r="AK98">
        <v>53.678699999999999</v>
      </c>
      <c r="AL98">
        <v>47.642000000000003</v>
      </c>
      <c r="AM98">
        <v>16.262599999999999</v>
      </c>
      <c r="AN98">
        <v>0.65042</v>
      </c>
      <c r="AO98">
        <v>0</v>
      </c>
      <c r="AP98">
        <v>0</v>
      </c>
      <c r="AQ98">
        <v>0</v>
      </c>
      <c r="AR98">
        <v>35.880000000000003</v>
      </c>
      <c r="AS98">
        <v>31.897382</v>
      </c>
      <c r="AT98">
        <v>19.430896000000001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2010.7878230000001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7.1007910887500003</v>
      </c>
      <c r="L99">
        <f t="shared" si="2"/>
        <v>9.0535237500000054</v>
      </c>
      <c r="M99">
        <f t="shared" si="2"/>
        <v>1.9941919999999993</v>
      </c>
      <c r="N99">
        <f t="shared" si="2"/>
        <v>2.7307777010000001</v>
      </c>
      <c r="O99">
        <f t="shared" si="2"/>
        <v>1.888776580499999</v>
      </c>
      <c r="P99">
        <f t="shared" si="2"/>
        <v>2.9839399344999955</v>
      </c>
      <c r="Q99">
        <f t="shared" si="2"/>
        <v>0.19557597549999986</v>
      </c>
      <c r="R99">
        <f t="shared" si="2"/>
        <v>0.76187457474999865</v>
      </c>
      <c r="S99">
        <f t="shared" si="2"/>
        <v>0.44704024999999986</v>
      </c>
      <c r="T99">
        <f t="shared" si="2"/>
        <v>0</v>
      </c>
      <c r="U99">
        <f t="shared" si="2"/>
        <v>10.050479999999991</v>
      </c>
      <c r="V99">
        <f t="shared" si="2"/>
        <v>0.40823493424999963</v>
      </c>
      <c r="W99">
        <f t="shared" si="2"/>
        <v>0.93293708799999964</v>
      </c>
      <c r="X99">
        <f t="shared" si="2"/>
        <v>3.0035539874999988</v>
      </c>
      <c r="Y99">
        <f t="shared" si="2"/>
        <v>0</v>
      </c>
      <c r="Z99">
        <f t="shared" si="2"/>
        <v>0</v>
      </c>
      <c r="AA99">
        <f t="shared" si="2"/>
        <v>1.0214020599999987</v>
      </c>
      <c r="AB99">
        <f t="shared" si="2"/>
        <v>0.53853866499999969</v>
      </c>
      <c r="AC99">
        <f t="shared" si="2"/>
        <v>0.25416045199999981</v>
      </c>
      <c r="AD99">
        <f t="shared" si="2"/>
        <v>9.256775399999996E-2</v>
      </c>
      <c r="AE99">
        <f t="shared" si="2"/>
        <v>0.25542220599999987</v>
      </c>
      <c r="AF99">
        <f t="shared" si="2"/>
        <v>0.25182439999999978</v>
      </c>
      <c r="AG99">
        <f t="shared" si="2"/>
        <v>1.0380959999999984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1.2882888000000012</v>
      </c>
      <c r="AL99">
        <f t="shared" si="2"/>
        <v>1.1413744999999993</v>
      </c>
      <c r="AM99">
        <f t="shared" si="2"/>
        <v>0.39190200000000042</v>
      </c>
      <c r="AN99">
        <f t="shared" si="2"/>
        <v>1.0406719999999993E-2</v>
      </c>
      <c r="AO99">
        <f t="shared" si="2"/>
        <v>0</v>
      </c>
      <c r="AP99">
        <f t="shared" si="2"/>
        <v>3.7533299999999992E-2</v>
      </c>
      <c r="AQ99">
        <f t="shared" si="2"/>
        <v>0.45360000000000017</v>
      </c>
      <c r="AR99">
        <f t="shared" si="2"/>
        <v>0.80854200000000065</v>
      </c>
      <c r="AS99">
        <f t="shared" si="2"/>
        <v>0.73692476800000106</v>
      </c>
      <c r="AT99">
        <f t="shared" si="2"/>
        <v>0.46928692825000018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50.881358418000012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368.47719999999998</v>
      </c>
      <c r="L3">
        <v>347.73829999999998</v>
      </c>
      <c r="M3">
        <v>61.952013999999998</v>
      </c>
      <c r="N3">
        <v>93.804745999999994</v>
      </c>
      <c r="O3">
        <v>54.194411000000002</v>
      </c>
      <c r="P3">
        <v>121.141702</v>
      </c>
      <c r="Q3">
        <v>7.1193289999999996</v>
      </c>
      <c r="R3">
        <v>24.114999999999998</v>
      </c>
      <c r="S3">
        <v>15.04776</v>
      </c>
      <c r="T3">
        <v>0</v>
      </c>
      <c r="U3">
        <v>403.94554199999999</v>
      </c>
      <c r="V3">
        <v>12.636428</v>
      </c>
      <c r="W3">
        <v>26.0442</v>
      </c>
      <c r="X3">
        <v>80.061800000000005</v>
      </c>
      <c r="Y3">
        <v>0</v>
      </c>
      <c r="Z3">
        <v>0</v>
      </c>
      <c r="AA3">
        <v>40.732241000000002</v>
      </c>
      <c r="AB3">
        <v>38.111462000000003</v>
      </c>
      <c r="AC3">
        <v>28.033985000000001</v>
      </c>
      <c r="AD3">
        <v>0</v>
      </c>
      <c r="AE3">
        <v>0</v>
      </c>
      <c r="AF3">
        <v>8.0843129999999999</v>
      </c>
      <c r="AG3">
        <v>41.722808000000001</v>
      </c>
      <c r="AH3">
        <v>0</v>
      </c>
      <c r="AI3">
        <v>0</v>
      </c>
      <c r="AJ3">
        <v>0</v>
      </c>
      <c r="AK3">
        <v>51.778474000000003</v>
      </c>
      <c r="AL3">
        <v>52.680664</v>
      </c>
      <c r="AM3">
        <v>15.686904</v>
      </c>
      <c r="AN3">
        <v>0.62739500000000004</v>
      </c>
      <c r="AO3">
        <v>0</v>
      </c>
      <c r="AP3">
        <v>0</v>
      </c>
      <c r="AQ3">
        <v>0</v>
      </c>
      <c r="AR3">
        <v>4.2596740000000004</v>
      </c>
      <c r="AS3">
        <v>30.768215000000001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1948.0565199999996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368.47719999999998</v>
      </c>
      <c r="L4">
        <v>347.73829999999998</v>
      </c>
      <c r="M4">
        <v>61.952013999999998</v>
      </c>
      <c r="N4">
        <v>93.804745999999994</v>
      </c>
      <c r="O4">
        <v>54.194411000000002</v>
      </c>
      <c r="P4">
        <v>121.141702</v>
      </c>
      <c r="Q4">
        <v>6.7522000000000002</v>
      </c>
      <c r="R4">
        <v>24.114999999999998</v>
      </c>
      <c r="S4">
        <v>15.04776</v>
      </c>
      <c r="T4">
        <v>0</v>
      </c>
      <c r="U4">
        <v>403.94554199999999</v>
      </c>
      <c r="V4">
        <v>12.5398</v>
      </c>
      <c r="W4">
        <v>26.0442</v>
      </c>
      <c r="X4">
        <v>80.061800000000005</v>
      </c>
      <c r="Y4">
        <v>0</v>
      </c>
      <c r="Z4">
        <v>0</v>
      </c>
      <c r="AA4">
        <v>40.732241000000002</v>
      </c>
      <c r="AB4">
        <v>38.111462000000003</v>
      </c>
      <c r="AC4">
        <v>28.033985000000001</v>
      </c>
      <c r="AD4">
        <v>0</v>
      </c>
      <c r="AE4">
        <v>0</v>
      </c>
      <c r="AF4">
        <v>8.0843129999999999</v>
      </c>
      <c r="AG4">
        <v>41.722808000000001</v>
      </c>
      <c r="AH4">
        <v>0</v>
      </c>
      <c r="AI4">
        <v>0</v>
      </c>
      <c r="AJ4">
        <v>0</v>
      </c>
      <c r="AK4">
        <v>51.778474000000003</v>
      </c>
      <c r="AL4">
        <v>52.680664</v>
      </c>
      <c r="AM4">
        <v>15.686904</v>
      </c>
      <c r="AN4">
        <v>0.62739500000000004</v>
      </c>
      <c r="AO4">
        <v>0</v>
      </c>
      <c r="AP4">
        <v>5.1897409999999997</v>
      </c>
      <c r="AQ4">
        <v>0</v>
      </c>
      <c r="AR4">
        <v>4.2596740000000004</v>
      </c>
      <c r="AS4">
        <v>30.768215000000001</v>
      </c>
      <c r="AT4">
        <v>17.724081999999999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1951.2146329999994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368.47719999999998</v>
      </c>
      <c r="L5">
        <v>347.73829999999998</v>
      </c>
      <c r="M5">
        <v>61.952013999999998</v>
      </c>
      <c r="N5">
        <v>93.804745999999994</v>
      </c>
      <c r="O5">
        <v>54.194411000000002</v>
      </c>
      <c r="P5">
        <v>121.141702</v>
      </c>
      <c r="Q5">
        <v>6.7522000000000002</v>
      </c>
      <c r="R5">
        <v>24.114999999999998</v>
      </c>
      <c r="S5">
        <v>15.04776</v>
      </c>
      <c r="T5">
        <v>0</v>
      </c>
      <c r="U5">
        <v>403.94554199999999</v>
      </c>
      <c r="V5">
        <v>12.5398</v>
      </c>
      <c r="W5">
        <v>26.0442</v>
      </c>
      <c r="X5">
        <v>80.061800000000005</v>
      </c>
      <c r="Y5">
        <v>0</v>
      </c>
      <c r="Z5">
        <v>0</v>
      </c>
      <c r="AA5">
        <v>40.732241000000002</v>
      </c>
      <c r="AB5">
        <v>38.111462000000003</v>
      </c>
      <c r="AC5">
        <v>28.033985000000001</v>
      </c>
      <c r="AD5">
        <v>0</v>
      </c>
      <c r="AE5">
        <v>0</v>
      </c>
      <c r="AF5">
        <v>8.0843129999999999</v>
      </c>
      <c r="AG5">
        <v>41.722808000000001</v>
      </c>
      <c r="AH5">
        <v>0</v>
      </c>
      <c r="AI5">
        <v>0</v>
      </c>
      <c r="AJ5">
        <v>0</v>
      </c>
      <c r="AK5">
        <v>51.778474000000003</v>
      </c>
      <c r="AL5">
        <v>52.680664</v>
      </c>
      <c r="AM5">
        <v>15.686904</v>
      </c>
      <c r="AN5">
        <v>0.62739500000000004</v>
      </c>
      <c r="AO5">
        <v>0</v>
      </c>
      <c r="AP5">
        <v>4.201219</v>
      </c>
      <c r="AQ5">
        <v>0</v>
      </c>
      <c r="AR5">
        <v>12.779021</v>
      </c>
      <c r="AS5">
        <v>30.768215000000001</v>
      </c>
      <c r="AT5">
        <v>19.291952999999999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1960.3133289999996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368.47719999999998</v>
      </c>
      <c r="L6">
        <v>347.73829999999998</v>
      </c>
      <c r="M6">
        <v>61.952013999999998</v>
      </c>
      <c r="N6">
        <v>93.804745999999994</v>
      </c>
      <c r="O6">
        <v>54.194411000000002</v>
      </c>
      <c r="P6">
        <v>121.141702</v>
      </c>
      <c r="Q6">
        <v>6.7522000000000002</v>
      </c>
      <c r="R6">
        <v>24.114999999999998</v>
      </c>
      <c r="S6">
        <v>15.04776</v>
      </c>
      <c r="T6">
        <v>0</v>
      </c>
      <c r="U6">
        <v>403.94554199999999</v>
      </c>
      <c r="V6">
        <v>12.5398</v>
      </c>
      <c r="W6">
        <v>26.0442</v>
      </c>
      <c r="X6">
        <v>80.061800000000005</v>
      </c>
      <c r="Y6">
        <v>0</v>
      </c>
      <c r="Z6">
        <v>0</v>
      </c>
      <c r="AA6">
        <v>40.732241000000002</v>
      </c>
      <c r="AB6">
        <v>38.111462000000003</v>
      </c>
      <c r="AC6">
        <v>28.033985000000001</v>
      </c>
      <c r="AD6">
        <v>0</v>
      </c>
      <c r="AE6">
        <v>0</v>
      </c>
      <c r="AF6">
        <v>8.0843129999999999</v>
      </c>
      <c r="AG6">
        <v>41.722808000000001</v>
      </c>
      <c r="AH6">
        <v>0</v>
      </c>
      <c r="AI6">
        <v>0</v>
      </c>
      <c r="AJ6">
        <v>0</v>
      </c>
      <c r="AK6">
        <v>51.778474000000003</v>
      </c>
      <c r="AL6">
        <v>52.680664</v>
      </c>
      <c r="AM6">
        <v>15.686904</v>
      </c>
      <c r="AN6">
        <v>0.62739500000000004</v>
      </c>
      <c r="AO6">
        <v>0</v>
      </c>
      <c r="AP6">
        <v>4.201219</v>
      </c>
      <c r="AQ6">
        <v>0</v>
      </c>
      <c r="AR6">
        <v>40.466898999999998</v>
      </c>
      <c r="AS6">
        <v>30.768215000000001</v>
      </c>
      <c r="AT6">
        <v>18.131304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1986.8405579999996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368.47719999999998</v>
      </c>
      <c r="L7">
        <v>347.73829999999998</v>
      </c>
      <c r="M7">
        <v>61.952013999999998</v>
      </c>
      <c r="N7">
        <v>93.804745999999994</v>
      </c>
      <c r="O7">
        <v>54.194411000000002</v>
      </c>
      <c r="P7">
        <v>121.141702</v>
      </c>
      <c r="Q7">
        <v>6.7522000000000002</v>
      </c>
      <c r="R7">
        <v>24.114999999999998</v>
      </c>
      <c r="S7">
        <v>15.04776</v>
      </c>
      <c r="T7">
        <v>0</v>
      </c>
      <c r="U7">
        <v>403.94554199999999</v>
      </c>
      <c r="V7">
        <v>12.5398</v>
      </c>
      <c r="W7">
        <v>26.0442</v>
      </c>
      <c r="X7">
        <v>80.061800000000005</v>
      </c>
      <c r="Y7">
        <v>0</v>
      </c>
      <c r="Z7">
        <v>0</v>
      </c>
      <c r="AA7">
        <v>40.732241000000002</v>
      </c>
      <c r="AB7">
        <v>38.111462000000003</v>
      </c>
      <c r="AC7">
        <v>18.670489</v>
      </c>
      <c r="AD7">
        <v>0</v>
      </c>
      <c r="AE7">
        <v>0</v>
      </c>
      <c r="AF7">
        <v>8.0843129999999999</v>
      </c>
      <c r="AG7">
        <v>41.722808000000001</v>
      </c>
      <c r="AH7">
        <v>0</v>
      </c>
      <c r="AI7">
        <v>0</v>
      </c>
      <c r="AJ7">
        <v>0</v>
      </c>
      <c r="AK7">
        <v>51.778474000000003</v>
      </c>
      <c r="AL7">
        <v>52.680664</v>
      </c>
      <c r="AM7">
        <v>15.686904</v>
      </c>
      <c r="AN7">
        <v>0.62739500000000004</v>
      </c>
      <c r="AO7">
        <v>0</v>
      </c>
      <c r="AP7">
        <v>4.201219</v>
      </c>
      <c r="AQ7">
        <v>0</v>
      </c>
      <c r="AR7">
        <v>40.466898999999998</v>
      </c>
      <c r="AS7">
        <v>31.401433999999998</v>
      </c>
      <c r="AT7">
        <v>17.724385000000002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1977.7033619999997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368.47719999999998</v>
      </c>
      <c r="L8">
        <v>347.73829999999998</v>
      </c>
      <c r="M8">
        <v>61.952013999999998</v>
      </c>
      <c r="N8">
        <v>93.804745999999994</v>
      </c>
      <c r="O8">
        <v>57.258173999999997</v>
      </c>
      <c r="P8">
        <v>121.141702</v>
      </c>
      <c r="Q8">
        <v>6.7522000000000002</v>
      </c>
      <c r="R8">
        <v>24.114999999999998</v>
      </c>
      <c r="S8">
        <v>15.04776</v>
      </c>
      <c r="T8">
        <v>0</v>
      </c>
      <c r="U8">
        <v>403.94554199999999</v>
      </c>
      <c r="V8">
        <v>12.5398</v>
      </c>
      <c r="W8">
        <v>26.0442</v>
      </c>
      <c r="X8">
        <v>80.061800000000005</v>
      </c>
      <c r="Y8">
        <v>0</v>
      </c>
      <c r="Z8">
        <v>0</v>
      </c>
      <c r="AA8">
        <v>40.732241000000002</v>
      </c>
      <c r="AB8">
        <v>38.111462000000003</v>
      </c>
      <c r="AC8">
        <v>18.670489</v>
      </c>
      <c r="AD8">
        <v>0</v>
      </c>
      <c r="AE8">
        <v>0</v>
      </c>
      <c r="AF8">
        <v>8.0843129999999999</v>
      </c>
      <c r="AG8">
        <v>41.722808000000001</v>
      </c>
      <c r="AH8">
        <v>0</v>
      </c>
      <c r="AI8">
        <v>0</v>
      </c>
      <c r="AJ8">
        <v>0</v>
      </c>
      <c r="AK8">
        <v>51.778474000000003</v>
      </c>
      <c r="AL8">
        <v>52.680664</v>
      </c>
      <c r="AM8">
        <v>15.686904</v>
      </c>
      <c r="AN8">
        <v>0.62739500000000004</v>
      </c>
      <c r="AO8">
        <v>0</v>
      </c>
      <c r="AP8">
        <v>4.201219</v>
      </c>
      <c r="AQ8">
        <v>0</v>
      </c>
      <c r="AR8">
        <v>34.077388999999997</v>
      </c>
      <c r="AS8">
        <v>31.401433999999998</v>
      </c>
      <c r="AT8">
        <v>15.519665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1972.1728949999999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368.47719999999998</v>
      </c>
      <c r="L9">
        <v>347.73829999999998</v>
      </c>
      <c r="M9">
        <v>61.952013999999998</v>
      </c>
      <c r="N9">
        <v>93.804745999999994</v>
      </c>
      <c r="O9">
        <v>57.258173999999997</v>
      </c>
      <c r="P9">
        <v>121.141702</v>
      </c>
      <c r="Q9">
        <v>6.7522000000000002</v>
      </c>
      <c r="R9">
        <v>24.114999999999998</v>
      </c>
      <c r="S9">
        <v>15.04776</v>
      </c>
      <c r="T9">
        <v>0</v>
      </c>
      <c r="U9">
        <v>403.94554199999999</v>
      </c>
      <c r="V9">
        <v>12.5398</v>
      </c>
      <c r="W9">
        <v>26.0442</v>
      </c>
      <c r="X9">
        <v>80.061800000000005</v>
      </c>
      <c r="Y9">
        <v>0</v>
      </c>
      <c r="Z9">
        <v>0</v>
      </c>
      <c r="AA9">
        <v>40.732241000000002</v>
      </c>
      <c r="AB9">
        <v>38.111462000000003</v>
      </c>
      <c r="AC9">
        <v>18.670489</v>
      </c>
      <c r="AD9">
        <v>0</v>
      </c>
      <c r="AE9">
        <v>15.895500999999999</v>
      </c>
      <c r="AF9">
        <v>8.0843129999999999</v>
      </c>
      <c r="AG9">
        <v>41.722808000000001</v>
      </c>
      <c r="AH9">
        <v>0</v>
      </c>
      <c r="AI9">
        <v>0</v>
      </c>
      <c r="AJ9">
        <v>0</v>
      </c>
      <c r="AK9">
        <v>51.778474000000003</v>
      </c>
      <c r="AL9">
        <v>51.559798999999998</v>
      </c>
      <c r="AM9">
        <v>15.686904</v>
      </c>
      <c r="AN9">
        <v>0.62739500000000004</v>
      </c>
      <c r="AO9">
        <v>0</v>
      </c>
      <c r="AP9">
        <v>0</v>
      </c>
      <c r="AQ9">
        <v>0</v>
      </c>
      <c r="AR9">
        <v>34.077388999999997</v>
      </c>
      <c r="AS9">
        <v>31.401433999999998</v>
      </c>
      <c r="AT9">
        <v>15.094998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1982.321645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368.47719999999998</v>
      </c>
      <c r="L10">
        <v>347.73829999999998</v>
      </c>
      <c r="M10">
        <v>61.952013999999998</v>
      </c>
      <c r="N10">
        <v>93.804745999999994</v>
      </c>
      <c r="O10">
        <v>57.258173999999997</v>
      </c>
      <c r="P10">
        <v>121.141702</v>
      </c>
      <c r="Q10">
        <v>6.7522000000000002</v>
      </c>
      <c r="R10">
        <v>24.114999999999998</v>
      </c>
      <c r="S10">
        <v>15.04776</v>
      </c>
      <c r="T10">
        <v>0</v>
      </c>
      <c r="U10">
        <v>403.94554199999999</v>
      </c>
      <c r="V10">
        <v>12.5398</v>
      </c>
      <c r="W10">
        <v>26.0442</v>
      </c>
      <c r="X10">
        <v>80.061800000000005</v>
      </c>
      <c r="Y10">
        <v>0</v>
      </c>
      <c r="Z10">
        <v>0</v>
      </c>
      <c r="AA10">
        <v>40.732241000000002</v>
      </c>
      <c r="AB10">
        <v>38.111462000000003</v>
      </c>
      <c r="AC10">
        <v>18.670489</v>
      </c>
      <c r="AD10">
        <v>0</v>
      </c>
      <c r="AE10">
        <v>15.895500999999999</v>
      </c>
      <c r="AF10">
        <v>8.0843129999999999</v>
      </c>
      <c r="AG10">
        <v>41.722808000000001</v>
      </c>
      <c r="AH10">
        <v>0</v>
      </c>
      <c r="AI10">
        <v>0</v>
      </c>
      <c r="AJ10">
        <v>0</v>
      </c>
      <c r="AK10">
        <v>51.778474000000003</v>
      </c>
      <c r="AL10">
        <v>51.559798999999998</v>
      </c>
      <c r="AM10">
        <v>15.686904</v>
      </c>
      <c r="AN10">
        <v>0.62739500000000004</v>
      </c>
      <c r="AO10">
        <v>0</v>
      </c>
      <c r="AP10">
        <v>0</v>
      </c>
      <c r="AQ10">
        <v>0</v>
      </c>
      <c r="AR10">
        <v>40.466898999999998</v>
      </c>
      <c r="AS10">
        <v>31.401433999999998</v>
      </c>
      <c r="AT10">
        <v>15.754942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1989.371099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368.47719999999998</v>
      </c>
      <c r="L11">
        <v>347.73829999999998</v>
      </c>
      <c r="M11">
        <v>61.952013999999998</v>
      </c>
      <c r="N11">
        <v>93.804745999999994</v>
      </c>
      <c r="O11">
        <v>57.258173999999997</v>
      </c>
      <c r="P11">
        <v>121.141702</v>
      </c>
      <c r="Q11">
        <v>6.7522000000000002</v>
      </c>
      <c r="R11">
        <v>24.114999999999998</v>
      </c>
      <c r="S11">
        <v>15.04776</v>
      </c>
      <c r="T11">
        <v>0</v>
      </c>
      <c r="U11">
        <v>403.94554199999999</v>
      </c>
      <c r="V11">
        <v>12.5398</v>
      </c>
      <c r="W11">
        <v>26.0442</v>
      </c>
      <c r="X11">
        <v>80.061800000000005</v>
      </c>
      <c r="Y11">
        <v>0</v>
      </c>
      <c r="Z11">
        <v>0</v>
      </c>
      <c r="AA11">
        <v>40.732241000000002</v>
      </c>
      <c r="AB11">
        <v>38.111462000000003</v>
      </c>
      <c r="AC11">
        <v>18.670489</v>
      </c>
      <c r="AD11">
        <v>0</v>
      </c>
      <c r="AE11">
        <v>15.895500999999999</v>
      </c>
      <c r="AF11">
        <v>8.0843129999999999</v>
      </c>
      <c r="AG11">
        <v>41.722808000000001</v>
      </c>
      <c r="AH11">
        <v>0</v>
      </c>
      <c r="AI11">
        <v>0</v>
      </c>
      <c r="AJ11">
        <v>0</v>
      </c>
      <c r="AK11">
        <v>51.778474000000003</v>
      </c>
      <c r="AL11">
        <v>50.438934000000003</v>
      </c>
      <c r="AM11">
        <v>15.686904</v>
      </c>
      <c r="AN11">
        <v>0.62739500000000004</v>
      </c>
      <c r="AO11">
        <v>0</v>
      </c>
      <c r="AP11">
        <v>0.49426100000000001</v>
      </c>
      <c r="AQ11">
        <v>0</v>
      </c>
      <c r="AR11">
        <v>40.466898999999998</v>
      </c>
      <c r="AS11">
        <v>28.546758000000001</v>
      </c>
      <c r="AT11">
        <v>16.376967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1986.5118439999997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368.47719999999998</v>
      </c>
      <c r="L12">
        <v>347.73829999999998</v>
      </c>
      <c r="M12">
        <v>61.952013999999998</v>
      </c>
      <c r="N12">
        <v>93.804745999999994</v>
      </c>
      <c r="O12">
        <v>57.258173999999997</v>
      </c>
      <c r="P12">
        <v>121.141702</v>
      </c>
      <c r="Q12">
        <v>6.7522000000000002</v>
      </c>
      <c r="R12">
        <v>24.114999999999998</v>
      </c>
      <c r="S12">
        <v>15.04776</v>
      </c>
      <c r="T12">
        <v>0</v>
      </c>
      <c r="U12">
        <v>403.94554199999999</v>
      </c>
      <c r="V12">
        <v>12.5398</v>
      </c>
      <c r="W12">
        <v>26.0442</v>
      </c>
      <c r="X12">
        <v>80.061800000000005</v>
      </c>
      <c r="Y12">
        <v>0</v>
      </c>
      <c r="Z12">
        <v>0</v>
      </c>
      <c r="AA12">
        <v>40.732241000000002</v>
      </c>
      <c r="AB12">
        <v>38.111462000000003</v>
      </c>
      <c r="AC12">
        <v>18.670489</v>
      </c>
      <c r="AD12">
        <v>0</v>
      </c>
      <c r="AE12">
        <v>15.895500999999999</v>
      </c>
      <c r="AF12">
        <v>8.0843129999999999</v>
      </c>
      <c r="AG12">
        <v>41.722808000000001</v>
      </c>
      <c r="AH12">
        <v>0</v>
      </c>
      <c r="AI12">
        <v>0</v>
      </c>
      <c r="AJ12">
        <v>0</v>
      </c>
      <c r="AK12">
        <v>51.778474000000003</v>
      </c>
      <c r="AL12">
        <v>50.438934000000003</v>
      </c>
      <c r="AM12">
        <v>15.686904</v>
      </c>
      <c r="AN12">
        <v>0.62739500000000004</v>
      </c>
      <c r="AO12">
        <v>0</v>
      </c>
      <c r="AP12">
        <v>0.49426100000000001</v>
      </c>
      <c r="AQ12">
        <v>0</v>
      </c>
      <c r="AR12">
        <v>34.077388999999997</v>
      </c>
      <c r="AS12">
        <v>28.546758000000001</v>
      </c>
      <c r="AT12">
        <v>16.158028000000002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1979.9033949999998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327.723141</v>
      </c>
      <c r="L13">
        <v>347.73829999999998</v>
      </c>
      <c r="M13">
        <v>61.952013999999998</v>
      </c>
      <c r="N13">
        <v>113.943375</v>
      </c>
      <c r="O13">
        <v>57.258173999999997</v>
      </c>
      <c r="P13">
        <v>121.141702</v>
      </c>
      <c r="Q13">
        <v>6.7522000000000002</v>
      </c>
      <c r="R13">
        <v>24.114999999999998</v>
      </c>
      <c r="S13">
        <v>15.04776</v>
      </c>
      <c r="T13">
        <v>0</v>
      </c>
      <c r="U13">
        <v>403.94554199999999</v>
      </c>
      <c r="V13">
        <v>12.5398</v>
      </c>
      <c r="W13">
        <v>26.0442</v>
      </c>
      <c r="X13">
        <v>80.061800000000005</v>
      </c>
      <c r="Y13">
        <v>0</v>
      </c>
      <c r="Z13">
        <v>0</v>
      </c>
      <c r="AA13">
        <v>40.732241000000002</v>
      </c>
      <c r="AB13">
        <v>38.111462000000003</v>
      </c>
      <c r="AC13">
        <v>18.670489</v>
      </c>
      <c r="AD13">
        <v>0</v>
      </c>
      <c r="AE13">
        <v>15.895500999999999</v>
      </c>
      <c r="AF13">
        <v>8.0843129999999999</v>
      </c>
      <c r="AG13">
        <v>41.722808000000001</v>
      </c>
      <c r="AH13">
        <v>0</v>
      </c>
      <c r="AI13">
        <v>0</v>
      </c>
      <c r="AJ13">
        <v>0</v>
      </c>
      <c r="AK13">
        <v>51.778474000000003</v>
      </c>
      <c r="AL13">
        <v>50.438934000000003</v>
      </c>
      <c r="AM13">
        <v>15.686904</v>
      </c>
      <c r="AN13">
        <v>0.62739500000000004</v>
      </c>
      <c r="AO13">
        <v>0</v>
      </c>
      <c r="AP13">
        <v>0.49426100000000001</v>
      </c>
      <c r="AQ13">
        <v>0</v>
      </c>
      <c r="AR13">
        <v>34.077388999999997</v>
      </c>
      <c r="AS13">
        <v>31.401433999999998</v>
      </c>
      <c r="AT13">
        <v>14.911759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1960.8963719999999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327.723141</v>
      </c>
      <c r="L14">
        <v>347.73829999999998</v>
      </c>
      <c r="M14">
        <v>61.952013999999998</v>
      </c>
      <c r="N14">
        <v>113.943375</v>
      </c>
      <c r="O14">
        <v>57.258173999999997</v>
      </c>
      <c r="P14">
        <v>121.141702</v>
      </c>
      <c r="Q14">
        <v>6.7522000000000002</v>
      </c>
      <c r="R14">
        <v>24.114999999999998</v>
      </c>
      <c r="S14">
        <v>15.04776</v>
      </c>
      <c r="T14">
        <v>0</v>
      </c>
      <c r="U14">
        <v>403.94554199999999</v>
      </c>
      <c r="V14">
        <v>12.5398</v>
      </c>
      <c r="W14">
        <v>26.0442</v>
      </c>
      <c r="X14">
        <v>80.061800000000005</v>
      </c>
      <c r="Y14">
        <v>0</v>
      </c>
      <c r="Z14">
        <v>0</v>
      </c>
      <c r="AA14">
        <v>40.732241000000002</v>
      </c>
      <c r="AB14">
        <v>38.111462000000003</v>
      </c>
      <c r="AC14">
        <v>18.670489</v>
      </c>
      <c r="AD14">
        <v>0</v>
      </c>
      <c r="AE14">
        <v>15.895500999999999</v>
      </c>
      <c r="AF14">
        <v>8.0843129999999999</v>
      </c>
      <c r="AG14">
        <v>41.722808000000001</v>
      </c>
      <c r="AH14">
        <v>0</v>
      </c>
      <c r="AI14">
        <v>0</v>
      </c>
      <c r="AJ14">
        <v>0</v>
      </c>
      <c r="AK14">
        <v>51.778474000000003</v>
      </c>
      <c r="AL14">
        <v>50.438934000000003</v>
      </c>
      <c r="AM14">
        <v>15.686904</v>
      </c>
      <c r="AN14">
        <v>0.62739500000000004</v>
      </c>
      <c r="AO14">
        <v>0</v>
      </c>
      <c r="AP14">
        <v>0.49426100000000001</v>
      </c>
      <c r="AQ14">
        <v>0</v>
      </c>
      <c r="AR14">
        <v>40.466898999999998</v>
      </c>
      <c r="AS14">
        <v>31.401433999999998</v>
      </c>
      <c r="AT14">
        <v>15.646229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1968.0203519999998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327.723141</v>
      </c>
      <c r="L15">
        <v>347.73829999999998</v>
      </c>
      <c r="M15">
        <v>61.952013999999998</v>
      </c>
      <c r="N15">
        <v>113.943375</v>
      </c>
      <c r="O15">
        <v>57.258173999999997</v>
      </c>
      <c r="P15">
        <v>121.141702</v>
      </c>
      <c r="Q15">
        <v>6.7522000000000002</v>
      </c>
      <c r="R15">
        <v>24.114999999999998</v>
      </c>
      <c r="S15">
        <v>15.04776</v>
      </c>
      <c r="T15">
        <v>0</v>
      </c>
      <c r="U15">
        <v>403.94554199999999</v>
      </c>
      <c r="V15">
        <v>12.5398</v>
      </c>
      <c r="W15">
        <v>26.0442</v>
      </c>
      <c r="X15">
        <v>80.061800000000005</v>
      </c>
      <c r="Y15">
        <v>0</v>
      </c>
      <c r="Z15">
        <v>0</v>
      </c>
      <c r="AA15">
        <v>40.732241000000002</v>
      </c>
      <c r="AB15">
        <v>38.111462000000003</v>
      </c>
      <c r="AC15">
        <v>18.670489</v>
      </c>
      <c r="AD15">
        <v>0</v>
      </c>
      <c r="AE15">
        <v>15.895500999999999</v>
      </c>
      <c r="AF15">
        <v>8.0843129999999999</v>
      </c>
      <c r="AG15">
        <v>41.722808000000001</v>
      </c>
      <c r="AH15">
        <v>0</v>
      </c>
      <c r="AI15">
        <v>0</v>
      </c>
      <c r="AJ15">
        <v>0</v>
      </c>
      <c r="AK15">
        <v>51.778474000000003</v>
      </c>
      <c r="AL15">
        <v>50.438934000000003</v>
      </c>
      <c r="AM15">
        <v>15.686904</v>
      </c>
      <c r="AN15">
        <v>0.62739500000000004</v>
      </c>
      <c r="AO15">
        <v>0</v>
      </c>
      <c r="AP15">
        <v>0.49426100000000001</v>
      </c>
      <c r="AQ15">
        <v>0</v>
      </c>
      <c r="AR15">
        <v>40.466898999999998</v>
      </c>
      <c r="AS15">
        <v>28.546758000000001</v>
      </c>
      <c r="AT15">
        <v>16.526523000000001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1966.0459699999997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327.723141</v>
      </c>
      <c r="L16">
        <v>347.73829999999998</v>
      </c>
      <c r="M16">
        <v>61.952013999999998</v>
      </c>
      <c r="N16">
        <v>113.943375</v>
      </c>
      <c r="O16">
        <v>57.258173999999997</v>
      </c>
      <c r="P16">
        <v>121.141702</v>
      </c>
      <c r="Q16">
        <v>6.7522000000000002</v>
      </c>
      <c r="R16">
        <v>24.114999999999998</v>
      </c>
      <c r="S16">
        <v>15.04776</v>
      </c>
      <c r="T16">
        <v>0</v>
      </c>
      <c r="U16">
        <v>403.94554199999999</v>
      </c>
      <c r="V16">
        <v>12.5398</v>
      </c>
      <c r="W16">
        <v>26.0442</v>
      </c>
      <c r="X16">
        <v>80.061800000000005</v>
      </c>
      <c r="Y16">
        <v>0</v>
      </c>
      <c r="Z16">
        <v>0</v>
      </c>
      <c r="AA16">
        <v>40.732241000000002</v>
      </c>
      <c r="AB16">
        <v>38.111462000000003</v>
      </c>
      <c r="AC16">
        <v>18.670489</v>
      </c>
      <c r="AD16">
        <v>0</v>
      </c>
      <c r="AE16">
        <v>15.895500999999999</v>
      </c>
      <c r="AF16">
        <v>8.0843129999999999</v>
      </c>
      <c r="AG16">
        <v>41.722808000000001</v>
      </c>
      <c r="AH16">
        <v>0</v>
      </c>
      <c r="AI16">
        <v>0</v>
      </c>
      <c r="AJ16">
        <v>0</v>
      </c>
      <c r="AK16">
        <v>51.778474000000003</v>
      </c>
      <c r="AL16">
        <v>50.438934000000003</v>
      </c>
      <c r="AM16">
        <v>15.686904</v>
      </c>
      <c r="AN16">
        <v>0.62739500000000004</v>
      </c>
      <c r="AO16">
        <v>0</v>
      </c>
      <c r="AP16">
        <v>0.49426100000000001</v>
      </c>
      <c r="AQ16">
        <v>0</v>
      </c>
      <c r="AR16">
        <v>34.077388999999997</v>
      </c>
      <c r="AS16">
        <v>28.546758000000001</v>
      </c>
      <c r="AT16">
        <v>16.953710999999998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1960.0836479999998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327.723141</v>
      </c>
      <c r="L17">
        <v>347.73829999999998</v>
      </c>
      <c r="M17">
        <v>61.952013999999998</v>
      </c>
      <c r="N17">
        <v>113.943375</v>
      </c>
      <c r="O17">
        <v>57.258173999999997</v>
      </c>
      <c r="P17">
        <v>121.141702</v>
      </c>
      <c r="Q17">
        <v>6.7522000000000002</v>
      </c>
      <c r="R17">
        <v>24.114999999999998</v>
      </c>
      <c r="S17">
        <v>15.04776</v>
      </c>
      <c r="T17">
        <v>0</v>
      </c>
      <c r="U17">
        <v>403.94554199999999</v>
      </c>
      <c r="V17">
        <v>12.5398</v>
      </c>
      <c r="W17">
        <v>26.0442</v>
      </c>
      <c r="X17">
        <v>80.061800000000005</v>
      </c>
      <c r="Y17">
        <v>0</v>
      </c>
      <c r="Z17">
        <v>0</v>
      </c>
      <c r="AA17">
        <v>40.732241000000002</v>
      </c>
      <c r="AB17">
        <v>38.111462000000003</v>
      </c>
      <c r="AC17">
        <v>18.670489</v>
      </c>
      <c r="AD17">
        <v>0</v>
      </c>
      <c r="AE17">
        <v>15.895500999999999</v>
      </c>
      <c r="AF17">
        <v>8.0843129999999999</v>
      </c>
      <c r="AG17">
        <v>41.722808000000001</v>
      </c>
      <c r="AH17">
        <v>0</v>
      </c>
      <c r="AI17">
        <v>0</v>
      </c>
      <c r="AJ17">
        <v>0</v>
      </c>
      <c r="AK17">
        <v>51.778474000000003</v>
      </c>
      <c r="AL17">
        <v>50.438934000000003</v>
      </c>
      <c r="AM17">
        <v>15.686904</v>
      </c>
      <c r="AN17">
        <v>0.62739500000000004</v>
      </c>
      <c r="AO17">
        <v>0</v>
      </c>
      <c r="AP17">
        <v>0.49426100000000001</v>
      </c>
      <c r="AQ17">
        <v>0</v>
      </c>
      <c r="AR17">
        <v>34.077388999999997</v>
      </c>
      <c r="AS17">
        <v>28.546758000000001</v>
      </c>
      <c r="AT17">
        <v>17.125454000000001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1960.2553909999997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327.723141</v>
      </c>
      <c r="L18">
        <v>347.73829999999998</v>
      </c>
      <c r="M18">
        <v>61.952013999999998</v>
      </c>
      <c r="N18">
        <v>113.943375</v>
      </c>
      <c r="O18">
        <v>57.258173999999997</v>
      </c>
      <c r="P18">
        <v>121.141702</v>
      </c>
      <c r="Q18">
        <v>6.7522000000000002</v>
      </c>
      <c r="R18">
        <v>24.114999999999998</v>
      </c>
      <c r="S18">
        <v>15.04776</v>
      </c>
      <c r="T18">
        <v>0</v>
      </c>
      <c r="U18">
        <v>403.94554199999999</v>
      </c>
      <c r="V18">
        <v>12.5398</v>
      </c>
      <c r="W18">
        <v>26.0442</v>
      </c>
      <c r="X18">
        <v>80.061800000000005</v>
      </c>
      <c r="Y18">
        <v>0</v>
      </c>
      <c r="Z18">
        <v>0</v>
      </c>
      <c r="AA18">
        <v>40.732241000000002</v>
      </c>
      <c r="AB18">
        <v>38.111462000000003</v>
      </c>
      <c r="AC18">
        <v>18.670489</v>
      </c>
      <c r="AD18">
        <v>0</v>
      </c>
      <c r="AE18">
        <v>15.895500999999999</v>
      </c>
      <c r="AF18">
        <v>8.0843129999999999</v>
      </c>
      <c r="AG18">
        <v>41.722808000000001</v>
      </c>
      <c r="AH18">
        <v>0</v>
      </c>
      <c r="AI18">
        <v>0</v>
      </c>
      <c r="AJ18">
        <v>0</v>
      </c>
      <c r="AK18">
        <v>51.778474000000003</v>
      </c>
      <c r="AL18">
        <v>50.438934000000003</v>
      </c>
      <c r="AM18">
        <v>15.686904</v>
      </c>
      <c r="AN18">
        <v>0.62739500000000004</v>
      </c>
      <c r="AO18">
        <v>0</v>
      </c>
      <c r="AP18">
        <v>0.49426100000000001</v>
      </c>
      <c r="AQ18">
        <v>0</v>
      </c>
      <c r="AR18">
        <v>40.466898999999998</v>
      </c>
      <c r="AS18">
        <v>28.546758000000001</v>
      </c>
      <c r="AT18">
        <v>19.291952999999999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1968.8113999999996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327.723141</v>
      </c>
      <c r="L19">
        <v>347.73829999999998</v>
      </c>
      <c r="M19">
        <v>61.952013999999998</v>
      </c>
      <c r="N19">
        <v>113.943375</v>
      </c>
      <c r="O19">
        <v>57.258173999999997</v>
      </c>
      <c r="P19">
        <v>121.141702</v>
      </c>
      <c r="Q19">
        <v>6.7522000000000002</v>
      </c>
      <c r="R19">
        <v>24.114999999999998</v>
      </c>
      <c r="S19">
        <v>15.04776</v>
      </c>
      <c r="T19">
        <v>0</v>
      </c>
      <c r="U19">
        <v>403.94554199999999</v>
      </c>
      <c r="V19">
        <v>12.5398</v>
      </c>
      <c r="W19">
        <v>26.0442</v>
      </c>
      <c r="X19">
        <v>80.061800000000005</v>
      </c>
      <c r="Y19">
        <v>0</v>
      </c>
      <c r="Z19">
        <v>0</v>
      </c>
      <c r="AA19">
        <v>40.732241000000002</v>
      </c>
      <c r="AB19">
        <v>38.111462000000003</v>
      </c>
      <c r="AC19">
        <v>18.670489</v>
      </c>
      <c r="AD19">
        <v>0</v>
      </c>
      <c r="AE19">
        <v>15.895500999999999</v>
      </c>
      <c r="AF19">
        <v>8.0843129999999999</v>
      </c>
      <c r="AG19">
        <v>41.722808000000001</v>
      </c>
      <c r="AH19">
        <v>0</v>
      </c>
      <c r="AI19">
        <v>0</v>
      </c>
      <c r="AJ19">
        <v>0</v>
      </c>
      <c r="AK19">
        <v>51.778474000000003</v>
      </c>
      <c r="AL19">
        <v>48.197203999999999</v>
      </c>
      <c r="AM19">
        <v>15.686904</v>
      </c>
      <c r="AN19">
        <v>0.62739500000000004</v>
      </c>
      <c r="AO19">
        <v>0</v>
      </c>
      <c r="AP19">
        <v>0.49426100000000001</v>
      </c>
      <c r="AQ19">
        <v>0</v>
      </c>
      <c r="AR19">
        <v>40.466898999999998</v>
      </c>
      <c r="AS19">
        <v>28.546758000000001</v>
      </c>
      <c r="AT19">
        <v>19.291952999999999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1966.5696699999996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327.723141</v>
      </c>
      <c r="L20">
        <v>347.73829999999998</v>
      </c>
      <c r="M20">
        <v>61.952013999999998</v>
      </c>
      <c r="N20">
        <v>113.943375</v>
      </c>
      <c r="O20">
        <v>57.258173999999997</v>
      </c>
      <c r="P20">
        <v>121.141702</v>
      </c>
      <c r="Q20">
        <v>6.7522000000000002</v>
      </c>
      <c r="R20">
        <v>24.114999999999998</v>
      </c>
      <c r="S20">
        <v>15.04776</v>
      </c>
      <c r="T20">
        <v>0</v>
      </c>
      <c r="U20">
        <v>403.94554199999999</v>
      </c>
      <c r="V20">
        <v>12.5398</v>
      </c>
      <c r="W20">
        <v>26.0442</v>
      </c>
      <c r="X20">
        <v>80.061800000000005</v>
      </c>
      <c r="Y20">
        <v>0</v>
      </c>
      <c r="Z20">
        <v>0</v>
      </c>
      <c r="AA20">
        <v>40.732241000000002</v>
      </c>
      <c r="AB20">
        <v>38.111462000000003</v>
      </c>
      <c r="AC20">
        <v>18.670489</v>
      </c>
      <c r="AD20">
        <v>0</v>
      </c>
      <c r="AE20">
        <v>15.895500999999999</v>
      </c>
      <c r="AF20">
        <v>8.0843129999999999</v>
      </c>
      <c r="AG20">
        <v>41.722808000000001</v>
      </c>
      <c r="AH20">
        <v>0</v>
      </c>
      <c r="AI20">
        <v>0</v>
      </c>
      <c r="AJ20">
        <v>0</v>
      </c>
      <c r="AK20">
        <v>51.778474000000003</v>
      </c>
      <c r="AL20">
        <v>48.197203999999999</v>
      </c>
      <c r="AM20">
        <v>15.686904</v>
      </c>
      <c r="AN20">
        <v>0.62739500000000004</v>
      </c>
      <c r="AO20">
        <v>0</v>
      </c>
      <c r="AP20">
        <v>0.49426100000000001</v>
      </c>
      <c r="AQ20">
        <v>0</v>
      </c>
      <c r="AR20">
        <v>34.077388999999997</v>
      </c>
      <c r="AS20">
        <v>28.546758000000001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1960.1801599999997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327.723141</v>
      </c>
      <c r="L21">
        <v>347.73829999999998</v>
      </c>
      <c r="M21">
        <v>61.952013999999998</v>
      </c>
      <c r="N21">
        <v>113.943375</v>
      </c>
      <c r="O21">
        <v>57.258173999999997</v>
      </c>
      <c r="P21">
        <v>121.141702</v>
      </c>
      <c r="Q21">
        <v>6.7522000000000002</v>
      </c>
      <c r="R21">
        <v>24.114999999999998</v>
      </c>
      <c r="S21">
        <v>15.04776</v>
      </c>
      <c r="T21">
        <v>0</v>
      </c>
      <c r="U21">
        <v>403.94554199999999</v>
      </c>
      <c r="V21">
        <v>12.5398</v>
      </c>
      <c r="W21">
        <v>26.0442</v>
      </c>
      <c r="X21">
        <v>80.061800000000005</v>
      </c>
      <c r="Y21">
        <v>0</v>
      </c>
      <c r="Z21">
        <v>0</v>
      </c>
      <c r="AA21">
        <v>40.732241000000002</v>
      </c>
      <c r="AB21">
        <v>38.111462000000003</v>
      </c>
      <c r="AC21">
        <v>18.670489</v>
      </c>
      <c r="AD21">
        <v>0</v>
      </c>
      <c r="AE21">
        <v>15.895500999999999</v>
      </c>
      <c r="AF21">
        <v>8.0843129999999999</v>
      </c>
      <c r="AG21">
        <v>41.722808000000001</v>
      </c>
      <c r="AH21">
        <v>0</v>
      </c>
      <c r="AI21">
        <v>0</v>
      </c>
      <c r="AJ21">
        <v>0</v>
      </c>
      <c r="AK21">
        <v>51.778474000000003</v>
      </c>
      <c r="AL21">
        <v>47.076338</v>
      </c>
      <c r="AM21">
        <v>15.686904</v>
      </c>
      <c r="AN21">
        <v>0.62739500000000004</v>
      </c>
      <c r="AO21">
        <v>0</v>
      </c>
      <c r="AP21">
        <v>0.49426100000000001</v>
      </c>
      <c r="AQ21">
        <v>0</v>
      </c>
      <c r="AR21">
        <v>34.077388999999997</v>
      </c>
      <c r="AS21">
        <v>31.401433999999998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1961.9139699999998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327.723141</v>
      </c>
      <c r="L22">
        <v>347.73829999999998</v>
      </c>
      <c r="M22">
        <v>88.743200000000002</v>
      </c>
      <c r="N22">
        <v>113.943375</v>
      </c>
      <c r="O22">
        <v>57.258173999999997</v>
      </c>
      <c r="P22">
        <v>121.141702</v>
      </c>
      <c r="Q22">
        <v>6.7522000000000002</v>
      </c>
      <c r="R22">
        <v>24.114999999999998</v>
      </c>
      <c r="S22">
        <v>15.04776</v>
      </c>
      <c r="T22">
        <v>0</v>
      </c>
      <c r="U22">
        <v>403.94554199999999</v>
      </c>
      <c r="V22">
        <v>15.534497</v>
      </c>
      <c r="W22">
        <v>34.126486999999997</v>
      </c>
      <c r="X22">
        <v>107.833406</v>
      </c>
      <c r="Y22">
        <v>0</v>
      </c>
      <c r="Z22">
        <v>0</v>
      </c>
      <c r="AA22">
        <v>40.732241000000002</v>
      </c>
      <c r="AB22">
        <v>38.111462000000003</v>
      </c>
      <c r="AC22">
        <v>18.670489</v>
      </c>
      <c r="AD22">
        <v>0</v>
      </c>
      <c r="AE22">
        <v>15.895500999999999</v>
      </c>
      <c r="AF22">
        <v>8.0843129999999999</v>
      </c>
      <c r="AG22">
        <v>41.722808000000001</v>
      </c>
      <c r="AH22">
        <v>0</v>
      </c>
      <c r="AI22">
        <v>0</v>
      </c>
      <c r="AJ22">
        <v>0</v>
      </c>
      <c r="AK22">
        <v>51.778474000000003</v>
      </c>
      <c r="AL22">
        <v>47.076338</v>
      </c>
      <c r="AM22">
        <v>15.686904</v>
      </c>
      <c r="AN22">
        <v>0.62739500000000004</v>
      </c>
      <c r="AO22">
        <v>0</v>
      </c>
      <c r="AP22">
        <v>0.49426100000000001</v>
      </c>
      <c r="AQ22">
        <v>11.971651</v>
      </c>
      <c r="AR22">
        <v>40.466898999999998</v>
      </c>
      <c r="AS22">
        <v>31.401433999999998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2045.9149069999999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327.723141</v>
      </c>
      <c r="L23">
        <v>347.73829999999998</v>
      </c>
      <c r="M23">
        <v>88.743200000000002</v>
      </c>
      <c r="N23">
        <v>113.943375</v>
      </c>
      <c r="O23">
        <v>57.258173999999997</v>
      </c>
      <c r="P23">
        <v>121.141702</v>
      </c>
      <c r="Q23">
        <v>6.7522000000000002</v>
      </c>
      <c r="R23">
        <v>24.114999999999998</v>
      </c>
      <c r="S23">
        <v>15.04776</v>
      </c>
      <c r="T23">
        <v>0</v>
      </c>
      <c r="U23">
        <v>403.94554199999999</v>
      </c>
      <c r="V23">
        <v>15.534497</v>
      </c>
      <c r="W23">
        <v>34.126486999999997</v>
      </c>
      <c r="X23">
        <v>107.833406</v>
      </c>
      <c r="Y23">
        <v>0</v>
      </c>
      <c r="Z23">
        <v>0</v>
      </c>
      <c r="AA23">
        <v>40.732241000000002</v>
      </c>
      <c r="AB23">
        <v>38.111462000000003</v>
      </c>
      <c r="AC23">
        <v>9.3352439999999994</v>
      </c>
      <c r="AD23">
        <v>0</v>
      </c>
      <c r="AE23">
        <v>15.895500999999999</v>
      </c>
      <c r="AF23">
        <v>8.0843129999999999</v>
      </c>
      <c r="AG23">
        <v>41.722808000000001</v>
      </c>
      <c r="AH23">
        <v>0</v>
      </c>
      <c r="AI23">
        <v>0</v>
      </c>
      <c r="AJ23">
        <v>0</v>
      </c>
      <c r="AK23">
        <v>51.778474000000003</v>
      </c>
      <c r="AL23">
        <v>44.834608000000003</v>
      </c>
      <c r="AM23">
        <v>15.686904</v>
      </c>
      <c r="AN23">
        <v>0.62739500000000004</v>
      </c>
      <c r="AO23">
        <v>0</v>
      </c>
      <c r="AP23">
        <v>1.482783</v>
      </c>
      <c r="AQ23">
        <v>11.971651</v>
      </c>
      <c r="AR23">
        <v>40.466898999999998</v>
      </c>
      <c r="AS23">
        <v>28.546758000000001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2032.4717779999996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327.723141</v>
      </c>
      <c r="L24">
        <v>347.73829999999998</v>
      </c>
      <c r="M24">
        <v>88.743200000000002</v>
      </c>
      <c r="N24">
        <v>113.943375</v>
      </c>
      <c r="O24">
        <v>57.258173999999997</v>
      </c>
      <c r="P24">
        <v>121.141702</v>
      </c>
      <c r="Q24">
        <v>6.7522000000000002</v>
      </c>
      <c r="R24">
        <v>24.114999999999998</v>
      </c>
      <c r="S24">
        <v>15.04776</v>
      </c>
      <c r="T24">
        <v>0</v>
      </c>
      <c r="U24">
        <v>403.94554199999999</v>
      </c>
      <c r="V24">
        <v>15.534497</v>
      </c>
      <c r="W24">
        <v>34.126486999999997</v>
      </c>
      <c r="X24">
        <v>107.833406</v>
      </c>
      <c r="Y24">
        <v>0</v>
      </c>
      <c r="Z24">
        <v>0</v>
      </c>
      <c r="AA24">
        <v>40.732241000000002</v>
      </c>
      <c r="AB24">
        <v>38.111462000000003</v>
      </c>
      <c r="AC24">
        <v>9.3352439999999994</v>
      </c>
      <c r="AD24">
        <v>0</v>
      </c>
      <c r="AE24">
        <v>15.895500999999999</v>
      </c>
      <c r="AF24">
        <v>8.0843129999999999</v>
      </c>
      <c r="AG24">
        <v>41.722808000000001</v>
      </c>
      <c r="AH24">
        <v>18.269524000000001</v>
      </c>
      <c r="AI24">
        <v>0</v>
      </c>
      <c r="AJ24">
        <v>0</v>
      </c>
      <c r="AK24">
        <v>51.778474000000003</v>
      </c>
      <c r="AL24">
        <v>44.834608000000003</v>
      </c>
      <c r="AM24">
        <v>15.686904</v>
      </c>
      <c r="AN24">
        <v>0.62739500000000004</v>
      </c>
      <c r="AO24">
        <v>0</v>
      </c>
      <c r="AP24">
        <v>1.482783</v>
      </c>
      <c r="AQ24">
        <v>11.971651</v>
      </c>
      <c r="AR24">
        <v>34.077388999999997</v>
      </c>
      <c r="AS24">
        <v>28.546758000000001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2044.3517919999995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327.723141</v>
      </c>
      <c r="L25">
        <v>347.73829999999998</v>
      </c>
      <c r="M25">
        <v>88.743200000000002</v>
      </c>
      <c r="N25">
        <v>113.943375</v>
      </c>
      <c r="O25">
        <v>57.258173999999997</v>
      </c>
      <c r="P25">
        <v>121.141702</v>
      </c>
      <c r="Q25">
        <v>6.7522000000000002</v>
      </c>
      <c r="R25">
        <v>24.114999999999998</v>
      </c>
      <c r="S25">
        <v>15.04776</v>
      </c>
      <c r="T25">
        <v>0</v>
      </c>
      <c r="U25">
        <v>403.94554199999999</v>
      </c>
      <c r="V25">
        <v>15.534497</v>
      </c>
      <c r="W25">
        <v>34.126486999999997</v>
      </c>
      <c r="X25">
        <v>107.833406</v>
      </c>
      <c r="Y25">
        <v>0</v>
      </c>
      <c r="Z25">
        <v>0</v>
      </c>
      <c r="AA25">
        <v>40.732241000000002</v>
      </c>
      <c r="AB25">
        <v>27.002047999999998</v>
      </c>
      <c r="AC25">
        <v>9.3352439999999994</v>
      </c>
      <c r="AD25">
        <v>0</v>
      </c>
      <c r="AE25">
        <v>15.895500999999999</v>
      </c>
      <c r="AF25">
        <v>8.0843129999999999</v>
      </c>
      <c r="AG25">
        <v>41.722808000000001</v>
      </c>
      <c r="AH25">
        <v>36.539048000000001</v>
      </c>
      <c r="AI25">
        <v>0</v>
      </c>
      <c r="AJ25">
        <v>0</v>
      </c>
      <c r="AK25">
        <v>51.778474000000003</v>
      </c>
      <c r="AL25">
        <v>46.515906000000001</v>
      </c>
      <c r="AM25">
        <v>15.686904</v>
      </c>
      <c r="AN25">
        <v>0.62739500000000004</v>
      </c>
      <c r="AO25">
        <v>0</v>
      </c>
      <c r="AP25">
        <v>1.482783</v>
      </c>
      <c r="AQ25">
        <v>11.971651</v>
      </c>
      <c r="AR25">
        <v>34.077388999999997</v>
      </c>
      <c r="AS25">
        <v>31.401433999999998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2056.0478760000001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327.723141</v>
      </c>
      <c r="L26">
        <v>347.73829999999998</v>
      </c>
      <c r="M26">
        <v>88.743200000000002</v>
      </c>
      <c r="N26">
        <v>113.943375</v>
      </c>
      <c r="O26">
        <v>57.258173999999997</v>
      </c>
      <c r="P26">
        <v>121.141702</v>
      </c>
      <c r="Q26">
        <v>6.7522000000000002</v>
      </c>
      <c r="R26">
        <v>24.114999999999998</v>
      </c>
      <c r="S26">
        <v>15.04776</v>
      </c>
      <c r="T26">
        <v>0</v>
      </c>
      <c r="U26">
        <v>403.94554199999999</v>
      </c>
      <c r="V26">
        <v>15.534497</v>
      </c>
      <c r="W26">
        <v>34.126486999999997</v>
      </c>
      <c r="X26">
        <v>107.833406</v>
      </c>
      <c r="Y26">
        <v>0</v>
      </c>
      <c r="Z26">
        <v>0</v>
      </c>
      <c r="AA26">
        <v>40.732241000000002</v>
      </c>
      <c r="AB26">
        <v>27.002047999999998</v>
      </c>
      <c r="AC26">
        <v>9.3352439999999994</v>
      </c>
      <c r="AD26">
        <v>0</v>
      </c>
      <c r="AE26">
        <v>15.895500999999999</v>
      </c>
      <c r="AF26">
        <v>16.168624999999999</v>
      </c>
      <c r="AG26">
        <v>41.722808000000001</v>
      </c>
      <c r="AH26">
        <v>54.808571999999998</v>
      </c>
      <c r="AI26">
        <v>0</v>
      </c>
      <c r="AJ26">
        <v>0</v>
      </c>
      <c r="AK26">
        <v>51.778474000000003</v>
      </c>
      <c r="AL26">
        <v>46.515906000000001</v>
      </c>
      <c r="AM26">
        <v>15.686904</v>
      </c>
      <c r="AN26">
        <v>0.62739500000000004</v>
      </c>
      <c r="AO26">
        <v>0</v>
      </c>
      <c r="AP26">
        <v>1.482783</v>
      </c>
      <c r="AQ26">
        <v>11.971651</v>
      </c>
      <c r="AR26">
        <v>40.466898999999998</v>
      </c>
      <c r="AS26">
        <v>31.401433999999998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2088.7912219999994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327.723141</v>
      </c>
      <c r="L27">
        <v>347.73829999999998</v>
      </c>
      <c r="M27">
        <v>88.743200000000002</v>
      </c>
      <c r="N27">
        <v>113.943375</v>
      </c>
      <c r="O27">
        <v>57.258173999999997</v>
      </c>
      <c r="P27">
        <v>121.141702</v>
      </c>
      <c r="Q27">
        <v>6.7522000000000002</v>
      </c>
      <c r="R27">
        <v>29.541934999999999</v>
      </c>
      <c r="S27">
        <v>15.04776</v>
      </c>
      <c r="T27">
        <v>0</v>
      </c>
      <c r="U27">
        <v>403.94554199999999</v>
      </c>
      <c r="V27">
        <v>17.810953000000001</v>
      </c>
      <c r="W27">
        <v>39.914087000000002</v>
      </c>
      <c r="X27">
        <v>127.375334</v>
      </c>
      <c r="Y27">
        <v>0</v>
      </c>
      <c r="Z27">
        <v>0</v>
      </c>
      <c r="AA27">
        <v>40.732241000000002</v>
      </c>
      <c r="AB27">
        <v>27.002047999999998</v>
      </c>
      <c r="AC27">
        <v>9.3352439999999994</v>
      </c>
      <c r="AD27">
        <v>0</v>
      </c>
      <c r="AE27">
        <v>15.895500999999999</v>
      </c>
      <c r="AF27">
        <v>24.252938</v>
      </c>
      <c r="AG27">
        <v>41.722808000000001</v>
      </c>
      <c r="AH27">
        <v>73.078096000000002</v>
      </c>
      <c r="AI27">
        <v>0</v>
      </c>
      <c r="AJ27">
        <v>0</v>
      </c>
      <c r="AK27">
        <v>51.778474000000003</v>
      </c>
      <c r="AL27">
        <v>43.713743000000001</v>
      </c>
      <c r="AM27">
        <v>15.686904</v>
      </c>
      <c r="AN27">
        <v>0.62739500000000004</v>
      </c>
      <c r="AO27">
        <v>0</v>
      </c>
      <c r="AP27">
        <v>1.482783</v>
      </c>
      <c r="AQ27">
        <v>25.158697</v>
      </c>
      <c r="AR27">
        <v>40.466898999999998</v>
      </c>
      <c r="AS27">
        <v>28.546758000000001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2155.7081849999995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327.723141</v>
      </c>
      <c r="L28">
        <v>347.73829999999998</v>
      </c>
      <c r="M28">
        <v>88.743200000000002</v>
      </c>
      <c r="N28">
        <v>113.943375</v>
      </c>
      <c r="O28">
        <v>57.258173999999997</v>
      </c>
      <c r="P28">
        <v>121.141702</v>
      </c>
      <c r="Q28">
        <v>6.7522000000000002</v>
      </c>
      <c r="R28">
        <v>31.463032999999999</v>
      </c>
      <c r="S28">
        <v>15.04776</v>
      </c>
      <c r="T28">
        <v>0</v>
      </c>
      <c r="U28">
        <v>403.94554199999999</v>
      </c>
      <c r="V28">
        <v>15.534497</v>
      </c>
      <c r="W28">
        <v>34.126486999999997</v>
      </c>
      <c r="X28">
        <v>107.833406</v>
      </c>
      <c r="Y28">
        <v>0</v>
      </c>
      <c r="Z28">
        <v>0</v>
      </c>
      <c r="AA28">
        <v>40.732241000000002</v>
      </c>
      <c r="AB28">
        <v>38.111462000000003</v>
      </c>
      <c r="AC28">
        <v>28.033985000000001</v>
      </c>
      <c r="AD28">
        <v>1.2742370000000001</v>
      </c>
      <c r="AE28">
        <v>31.791001000000001</v>
      </c>
      <c r="AF28">
        <v>30.435058999999999</v>
      </c>
      <c r="AG28">
        <v>41.722808000000001</v>
      </c>
      <c r="AH28">
        <v>100.482382</v>
      </c>
      <c r="AI28">
        <v>0</v>
      </c>
      <c r="AJ28">
        <v>0</v>
      </c>
      <c r="AK28">
        <v>51.778474000000003</v>
      </c>
      <c r="AL28">
        <v>43.713743000000001</v>
      </c>
      <c r="AM28">
        <v>16.201229000000001</v>
      </c>
      <c r="AN28">
        <v>0.62739500000000004</v>
      </c>
      <c r="AO28">
        <v>0</v>
      </c>
      <c r="AP28">
        <v>1.482783</v>
      </c>
      <c r="AQ28">
        <v>37.738045999999997</v>
      </c>
      <c r="AR28">
        <v>34.077388999999997</v>
      </c>
      <c r="AS28">
        <v>28.546758000000001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2217.2917619999989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327.723141</v>
      </c>
      <c r="L29">
        <v>347.73829999999998</v>
      </c>
      <c r="M29">
        <v>88.743200000000002</v>
      </c>
      <c r="N29">
        <v>113.943375</v>
      </c>
      <c r="O29">
        <v>57.258173999999997</v>
      </c>
      <c r="P29">
        <v>121.141702</v>
      </c>
      <c r="Q29">
        <v>6.7522000000000002</v>
      </c>
      <c r="R29">
        <v>31.463032999999999</v>
      </c>
      <c r="S29">
        <v>15.04776</v>
      </c>
      <c r="T29">
        <v>0</v>
      </c>
      <c r="U29">
        <v>403.94554199999999</v>
      </c>
      <c r="V29">
        <v>15.534497</v>
      </c>
      <c r="W29">
        <v>34.126486999999997</v>
      </c>
      <c r="X29">
        <v>107.833406</v>
      </c>
      <c r="Y29">
        <v>0</v>
      </c>
      <c r="Z29">
        <v>0</v>
      </c>
      <c r="AA29">
        <v>40.732241000000002</v>
      </c>
      <c r="AB29">
        <v>38.111462000000003</v>
      </c>
      <c r="AC29">
        <v>28.033985000000001</v>
      </c>
      <c r="AD29">
        <v>16.819922999999999</v>
      </c>
      <c r="AE29">
        <v>31.791001000000001</v>
      </c>
      <c r="AF29">
        <v>30.435058999999999</v>
      </c>
      <c r="AG29">
        <v>41.722808000000001</v>
      </c>
      <c r="AH29">
        <v>112.814311</v>
      </c>
      <c r="AI29">
        <v>0</v>
      </c>
      <c r="AJ29">
        <v>0</v>
      </c>
      <c r="AK29">
        <v>51.778474000000003</v>
      </c>
      <c r="AL29">
        <v>43.713743000000001</v>
      </c>
      <c r="AM29">
        <v>16.201229000000001</v>
      </c>
      <c r="AN29">
        <v>0.62739500000000004</v>
      </c>
      <c r="AO29">
        <v>0</v>
      </c>
      <c r="AP29">
        <v>1.482783</v>
      </c>
      <c r="AQ29">
        <v>37.738045999999997</v>
      </c>
      <c r="AR29">
        <v>34.077388999999997</v>
      </c>
      <c r="AS29">
        <v>31.401433999999998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2248.0240529999992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327.723141</v>
      </c>
      <c r="L30">
        <v>347.73829999999998</v>
      </c>
      <c r="M30">
        <v>88.743200000000002</v>
      </c>
      <c r="N30">
        <v>113.943375</v>
      </c>
      <c r="O30">
        <v>57.258173999999997</v>
      </c>
      <c r="P30">
        <v>121.141702</v>
      </c>
      <c r="Q30">
        <v>6.7522000000000002</v>
      </c>
      <c r="R30">
        <v>31.463032999999999</v>
      </c>
      <c r="S30">
        <v>15.04776</v>
      </c>
      <c r="T30">
        <v>0</v>
      </c>
      <c r="U30">
        <v>403.94554199999999</v>
      </c>
      <c r="V30">
        <v>17.810953000000001</v>
      </c>
      <c r="W30">
        <v>39.914087000000002</v>
      </c>
      <c r="X30">
        <v>127.375334</v>
      </c>
      <c r="Y30">
        <v>0</v>
      </c>
      <c r="Z30">
        <v>0</v>
      </c>
      <c r="AA30">
        <v>40.732241000000002</v>
      </c>
      <c r="AB30">
        <v>38.111462000000003</v>
      </c>
      <c r="AC30">
        <v>28.033985000000001</v>
      </c>
      <c r="AD30">
        <v>26.437861000000002</v>
      </c>
      <c r="AE30">
        <v>31.791001000000001</v>
      </c>
      <c r="AF30">
        <v>30.435058999999999</v>
      </c>
      <c r="AG30">
        <v>41.722808000000001</v>
      </c>
      <c r="AH30">
        <v>112.814311</v>
      </c>
      <c r="AI30">
        <v>0</v>
      </c>
      <c r="AJ30">
        <v>0</v>
      </c>
      <c r="AK30">
        <v>51.778474000000003</v>
      </c>
      <c r="AL30">
        <v>43.713743000000001</v>
      </c>
      <c r="AM30">
        <v>16.201229000000001</v>
      </c>
      <c r="AN30">
        <v>0.62739500000000004</v>
      </c>
      <c r="AO30">
        <v>0</v>
      </c>
      <c r="AP30">
        <v>1.482783</v>
      </c>
      <c r="AQ30">
        <v>37.738045999999997</v>
      </c>
      <c r="AR30">
        <v>34.077388999999997</v>
      </c>
      <c r="AS30">
        <v>31.401433999999998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2285.2479749999993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327.723141</v>
      </c>
      <c r="L31">
        <v>347.73829999999998</v>
      </c>
      <c r="M31">
        <v>88.743200000000002</v>
      </c>
      <c r="N31">
        <v>113.943375</v>
      </c>
      <c r="O31">
        <v>69.306517999999997</v>
      </c>
      <c r="P31">
        <v>121.141702</v>
      </c>
      <c r="Q31">
        <v>6.7522000000000002</v>
      </c>
      <c r="R31">
        <v>31.463032999999999</v>
      </c>
      <c r="S31">
        <v>15.04776</v>
      </c>
      <c r="T31">
        <v>0</v>
      </c>
      <c r="U31">
        <v>403.94554199999999</v>
      </c>
      <c r="V31">
        <v>17.810953000000001</v>
      </c>
      <c r="W31">
        <v>39.914087000000002</v>
      </c>
      <c r="X31">
        <v>127.375334</v>
      </c>
      <c r="Y31">
        <v>0</v>
      </c>
      <c r="Z31">
        <v>0</v>
      </c>
      <c r="AA31">
        <v>41.149836000000001</v>
      </c>
      <c r="AB31">
        <v>38.111462000000003</v>
      </c>
      <c r="AC31">
        <v>28.033985000000001</v>
      </c>
      <c r="AD31">
        <v>26.437861000000002</v>
      </c>
      <c r="AE31">
        <v>31.791001000000001</v>
      </c>
      <c r="AF31">
        <v>30.435058999999999</v>
      </c>
      <c r="AG31">
        <v>41.722808000000001</v>
      </c>
      <c r="AH31">
        <v>112.814311</v>
      </c>
      <c r="AI31">
        <v>0</v>
      </c>
      <c r="AJ31">
        <v>0</v>
      </c>
      <c r="AK31">
        <v>51.778474000000003</v>
      </c>
      <c r="AL31">
        <v>35.867685999999999</v>
      </c>
      <c r="AM31">
        <v>16.201229000000001</v>
      </c>
      <c r="AN31">
        <v>0.62739500000000004</v>
      </c>
      <c r="AO31">
        <v>0</v>
      </c>
      <c r="AP31">
        <v>1.482783</v>
      </c>
      <c r="AQ31">
        <v>37.738045999999997</v>
      </c>
      <c r="AR31">
        <v>34.077388999999997</v>
      </c>
      <c r="AS31">
        <v>28.546758000000001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2287.0131809999998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327.723141</v>
      </c>
      <c r="L32">
        <v>347.73829999999998</v>
      </c>
      <c r="M32">
        <v>88.743200000000002</v>
      </c>
      <c r="N32">
        <v>113.943375</v>
      </c>
      <c r="O32">
        <v>83.241114999999994</v>
      </c>
      <c r="P32">
        <v>121.141702</v>
      </c>
      <c r="Q32">
        <v>6.7522000000000002</v>
      </c>
      <c r="R32">
        <v>31.463032999999999</v>
      </c>
      <c r="S32">
        <v>15.04776</v>
      </c>
      <c r="T32">
        <v>0</v>
      </c>
      <c r="U32">
        <v>403.94554199999999</v>
      </c>
      <c r="V32">
        <v>17.810953000000001</v>
      </c>
      <c r="W32">
        <v>39.914087000000002</v>
      </c>
      <c r="X32">
        <v>127.375334</v>
      </c>
      <c r="Y32">
        <v>0</v>
      </c>
      <c r="Z32">
        <v>0</v>
      </c>
      <c r="AA32">
        <v>41.149836000000001</v>
      </c>
      <c r="AB32">
        <v>38.111462000000003</v>
      </c>
      <c r="AC32">
        <v>28.033985000000001</v>
      </c>
      <c r="AD32">
        <v>26.437861000000002</v>
      </c>
      <c r="AE32">
        <v>31.791001000000001</v>
      </c>
      <c r="AF32">
        <v>30.435058999999999</v>
      </c>
      <c r="AG32">
        <v>41.722808000000001</v>
      </c>
      <c r="AH32">
        <v>112.814311</v>
      </c>
      <c r="AI32">
        <v>0</v>
      </c>
      <c r="AJ32">
        <v>0</v>
      </c>
      <c r="AK32">
        <v>51.778474000000003</v>
      </c>
      <c r="AL32">
        <v>35.867685999999999</v>
      </c>
      <c r="AM32">
        <v>16.201229000000001</v>
      </c>
      <c r="AN32">
        <v>0.62739500000000004</v>
      </c>
      <c r="AO32">
        <v>0</v>
      </c>
      <c r="AP32">
        <v>1.482783</v>
      </c>
      <c r="AQ32">
        <v>37.738045999999997</v>
      </c>
      <c r="AR32">
        <v>34.077388999999997</v>
      </c>
      <c r="AS32">
        <v>28.546758000000001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2300.9477779999997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327.72284999999999</v>
      </c>
      <c r="L33">
        <v>351.52435500000001</v>
      </c>
      <c r="M33">
        <v>88.743200000000002</v>
      </c>
      <c r="N33">
        <v>113.943375</v>
      </c>
      <c r="O33">
        <v>73.847172</v>
      </c>
      <c r="P33">
        <v>121.141702</v>
      </c>
      <c r="Q33">
        <v>8.4804739999999992</v>
      </c>
      <c r="R33">
        <v>31.463032999999999</v>
      </c>
      <c r="S33">
        <v>19.861595999999999</v>
      </c>
      <c r="T33">
        <v>0</v>
      </c>
      <c r="U33">
        <v>403.94554199999999</v>
      </c>
      <c r="V33">
        <v>19.996158000000001</v>
      </c>
      <c r="W33">
        <v>44.530276999999998</v>
      </c>
      <c r="X33">
        <v>142.29357200000001</v>
      </c>
      <c r="Y33">
        <v>0</v>
      </c>
      <c r="Z33">
        <v>0</v>
      </c>
      <c r="AA33">
        <v>41.149836000000001</v>
      </c>
      <c r="AB33">
        <v>38.111462000000003</v>
      </c>
      <c r="AC33">
        <v>28.033985000000001</v>
      </c>
      <c r="AD33">
        <v>26.437861000000002</v>
      </c>
      <c r="AE33">
        <v>31.791001000000001</v>
      </c>
      <c r="AF33">
        <v>30.435058999999999</v>
      </c>
      <c r="AG33">
        <v>41.722808000000001</v>
      </c>
      <c r="AH33">
        <v>100.482382</v>
      </c>
      <c r="AI33">
        <v>0</v>
      </c>
      <c r="AJ33">
        <v>0</v>
      </c>
      <c r="AK33">
        <v>51.778474000000003</v>
      </c>
      <c r="AL33">
        <v>46.515906000000001</v>
      </c>
      <c r="AM33">
        <v>16.201229000000001</v>
      </c>
      <c r="AN33">
        <v>0.62739500000000004</v>
      </c>
      <c r="AO33">
        <v>0</v>
      </c>
      <c r="AP33">
        <v>2.1006089999999999</v>
      </c>
      <c r="AQ33">
        <v>37.738045999999997</v>
      </c>
      <c r="AR33">
        <v>34.077388999999997</v>
      </c>
      <c r="AS33">
        <v>30.768215000000001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2324.7569160000003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327.72284999999999</v>
      </c>
      <c r="L34">
        <v>386.249955</v>
      </c>
      <c r="M34">
        <v>88.743200000000002</v>
      </c>
      <c r="N34">
        <v>113.943375</v>
      </c>
      <c r="O34">
        <v>73.847172</v>
      </c>
      <c r="P34">
        <v>121.141702</v>
      </c>
      <c r="Q34">
        <v>9.445074</v>
      </c>
      <c r="R34">
        <v>35.321432999999999</v>
      </c>
      <c r="S34">
        <v>21.790796</v>
      </c>
      <c r="T34">
        <v>0</v>
      </c>
      <c r="U34">
        <v>403.94554199999999</v>
      </c>
      <c r="V34">
        <v>19.996158000000001</v>
      </c>
      <c r="W34">
        <v>44.530276999999998</v>
      </c>
      <c r="X34">
        <v>142.29357200000001</v>
      </c>
      <c r="Y34">
        <v>0</v>
      </c>
      <c r="Z34">
        <v>0</v>
      </c>
      <c r="AA34">
        <v>41.149836000000001</v>
      </c>
      <c r="AB34">
        <v>38.111462000000003</v>
      </c>
      <c r="AC34">
        <v>9.3352439999999994</v>
      </c>
      <c r="AD34">
        <v>16.565076000000001</v>
      </c>
      <c r="AE34">
        <v>15.895500999999999</v>
      </c>
      <c r="AF34">
        <v>16.263735</v>
      </c>
      <c r="AG34">
        <v>41.722808000000001</v>
      </c>
      <c r="AH34">
        <v>73.443485999999993</v>
      </c>
      <c r="AI34">
        <v>0</v>
      </c>
      <c r="AJ34">
        <v>0</v>
      </c>
      <c r="AK34">
        <v>51.778474000000003</v>
      </c>
      <c r="AL34">
        <v>46.515906000000001</v>
      </c>
      <c r="AM34">
        <v>15.686904</v>
      </c>
      <c r="AN34">
        <v>0.62739500000000004</v>
      </c>
      <c r="AO34">
        <v>0</v>
      </c>
      <c r="AP34">
        <v>2.1006089999999999</v>
      </c>
      <c r="AQ34">
        <v>37.738045999999997</v>
      </c>
      <c r="AR34">
        <v>34.077388999999997</v>
      </c>
      <c r="AS34">
        <v>30.768215000000001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2280.0431450000005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327.72284999999999</v>
      </c>
      <c r="L35">
        <v>381.42695500000002</v>
      </c>
      <c r="M35">
        <v>88.743200000000002</v>
      </c>
      <c r="N35">
        <v>113.943375</v>
      </c>
      <c r="O35">
        <v>73.847172</v>
      </c>
      <c r="P35">
        <v>121.141702</v>
      </c>
      <c r="Q35">
        <v>9.445074</v>
      </c>
      <c r="R35">
        <v>35.321432999999999</v>
      </c>
      <c r="S35">
        <v>21.790796</v>
      </c>
      <c r="T35">
        <v>0</v>
      </c>
      <c r="U35">
        <v>403.94554199999999</v>
      </c>
      <c r="V35">
        <v>19.996158000000001</v>
      </c>
      <c r="W35">
        <v>44.530276999999998</v>
      </c>
      <c r="X35">
        <v>142.29357200000001</v>
      </c>
      <c r="Y35">
        <v>0</v>
      </c>
      <c r="Z35">
        <v>0</v>
      </c>
      <c r="AA35">
        <v>41.149836000000001</v>
      </c>
      <c r="AB35">
        <v>38.111462000000003</v>
      </c>
      <c r="AC35">
        <v>9.3352439999999994</v>
      </c>
      <c r="AD35">
        <v>7.6454199999999997</v>
      </c>
      <c r="AE35">
        <v>15.895500999999999</v>
      </c>
      <c r="AF35">
        <v>8.0843129999999999</v>
      </c>
      <c r="AG35">
        <v>41.722808000000001</v>
      </c>
      <c r="AH35">
        <v>73.078096000000002</v>
      </c>
      <c r="AI35">
        <v>0</v>
      </c>
      <c r="AJ35">
        <v>0</v>
      </c>
      <c r="AK35">
        <v>51.778474000000003</v>
      </c>
      <c r="AL35">
        <v>46.515906000000001</v>
      </c>
      <c r="AM35">
        <v>15.686904</v>
      </c>
      <c r="AN35">
        <v>0.62739500000000004</v>
      </c>
      <c r="AO35">
        <v>0</v>
      </c>
      <c r="AP35">
        <v>2.9655659999999999</v>
      </c>
      <c r="AQ35">
        <v>37.738045999999997</v>
      </c>
      <c r="AR35">
        <v>4.2596740000000004</v>
      </c>
      <c r="AS35">
        <v>30.768215000000001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2228.8029190000002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327.72284999999999</v>
      </c>
      <c r="L36">
        <v>439.302955</v>
      </c>
      <c r="M36">
        <v>88.743200000000002</v>
      </c>
      <c r="N36">
        <v>113.943375</v>
      </c>
      <c r="O36">
        <v>73.847172</v>
      </c>
      <c r="P36">
        <v>121.141702</v>
      </c>
      <c r="Q36">
        <v>9.445074</v>
      </c>
      <c r="R36">
        <v>35.321432999999999</v>
      </c>
      <c r="S36">
        <v>21.790796</v>
      </c>
      <c r="T36">
        <v>0</v>
      </c>
      <c r="U36">
        <v>403.94554199999999</v>
      </c>
      <c r="V36">
        <v>19.996158000000001</v>
      </c>
      <c r="W36">
        <v>44.530276999999998</v>
      </c>
      <c r="X36">
        <v>142.29357200000001</v>
      </c>
      <c r="Y36">
        <v>0</v>
      </c>
      <c r="Z36">
        <v>0</v>
      </c>
      <c r="AA36">
        <v>41.149836000000001</v>
      </c>
      <c r="AB36">
        <v>25.381924999999999</v>
      </c>
      <c r="AC36">
        <v>9.3352439999999994</v>
      </c>
      <c r="AD36">
        <v>7.6454199999999997</v>
      </c>
      <c r="AE36">
        <v>15.895500999999999</v>
      </c>
      <c r="AF36">
        <v>8.0843129999999999</v>
      </c>
      <c r="AG36">
        <v>41.722808000000001</v>
      </c>
      <c r="AH36">
        <v>54.808571999999998</v>
      </c>
      <c r="AI36">
        <v>0</v>
      </c>
      <c r="AJ36">
        <v>0</v>
      </c>
      <c r="AK36">
        <v>51.778474000000003</v>
      </c>
      <c r="AL36">
        <v>46.515906000000001</v>
      </c>
      <c r="AM36">
        <v>15.686904</v>
      </c>
      <c r="AN36">
        <v>0.62739500000000004</v>
      </c>
      <c r="AO36">
        <v>0</v>
      </c>
      <c r="AP36">
        <v>2.9655659999999999</v>
      </c>
      <c r="AQ36">
        <v>37.738045999999997</v>
      </c>
      <c r="AR36">
        <v>4.2596740000000004</v>
      </c>
      <c r="AS36">
        <v>30.768215000000001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2255.679858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327.72284999999999</v>
      </c>
      <c r="L37">
        <v>487.53295500000002</v>
      </c>
      <c r="M37">
        <v>88.743200000000002</v>
      </c>
      <c r="N37">
        <v>113.943375</v>
      </c>
      <c r="O37">
        <v>73.847172</v>
      </c>
      <c r="P37">
        <v>121.141702</v>
      </c>
      <c r="Q37">
        <v>9.445074</v>
      </c>
      <c r="R37">
        <v>35.321432999999999</v>
      </c>
      <c r="S37">
        <v>21.790796</v>
      </c>
      <c r="T37">
        <v>0</v>
      </c>
      <c r="U37">
        <v>403.94554199999999</v>
      </c>
      <c r="V37">
        <v>19.996158000000001</v>
      </c>
      <c r="W37">
        <v>44.530276999999998</v>
      </c>
      <c r="X37">
        <v>142.29357200000001</v>
      </c>
      <c r="Y37">
        <v>0</v>
      </c>
      <c r="Z37">
        <v>0</v>
      </c>
      <c r="AA37">
        <v>41.149836000000001</v>
      </c>
      <c r="AB37">
        <v>25.381924999999999</v>
      </c>
      <c r="AC37">
        <v>9.3352439999999994</v>
      </c>
      <c r="AD37">
        <v>7.6454199999999997</v>
      </c>
      <c r="AE37">
        <v>15.895500999999999</v>
      </c>
      <c r="AF37">
        <v>8.0843129999999999</v>
      </c>
      <c r="AG37">
        <v>41.722808000000001</v>
      </c>
      <c r="AH37">
        <v>18.269524000000001</v>
      </c>
      <c r="AI37">
        <v>0</v>
      </c>
      <c r="AJ37">
        <v>0</v>
      </c>
      <c r="AK37">
        <v>51.778474000000003</v>
      </c>
      <c r="AL37">
        <v>46.515906000000001</v>
      </c>
      <c r="AM37">
        <v>15.686904</v>
      </c>
      <c r="AN37">
        <v>0.62739500000000004</v>
      </c>
      <c r="AO37">
        <v>0</v>
      </c>
      <c r="AP37">
        <v>2.9655659999999999</v>
      </c>
      <c r="AQ37">
        <v>37.738045999999997</v>
      </c>
      <c r="AR37">
        <v>12.779021</v>
      </c>
      <c r="AS37">
        <v>30.768215000000001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2275.8901569999998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327.72284999999999</v>
      </c>
      <c r="L38">
        <v>506.82495499999999</v>
      </c>
      <c r="M38">
        <v>88.743200000000002</v>
      </c>
      <c r="N38">
        <v>113.943375</v>
      </c>
      <c r="O38">
        <v>73.847172</v>
      </c>
      <c r="P38">
        <v>121.141702</v>
      </c>
      <c r="Q38">
        <v>9.445074</v>
      </c>
      <c r="R38">
        <v>35.321432999999999</v>
      </c>
      <c r="S38">
        <v>21.790796</v>
      </c>
      <c r="T38">
        <v>0</v>
      </c>
      <c r="U38">
        <v>403.94554199999999</v>
      </c>
      <c r="V38">
        <v>19.996158000000001</v>
      </c>
      <c r="W38">
        <v>44.530276999999998</v>
      </c>
      <c r="X38">
        <v>142.29357200000001</v>
      </c>
      <c r="Y38">
        <v>0</v>
      </c>
      <c r="Z38">
        <v>0</v>
      </c>
      <c r="AA38">
        <v>41.149836000000001</v>
      </c>
      <c r="AB38">
        <v>25.381924999999999</v>
      </c>
      <c r="AC38">
        <v>0</v>
      </c>
      <c r="AD38">
        <v>0</v>
      </c>
      <c r="AE38">
        <v>15.895500999999999</v>
      </c>
      <c r="AF38">
        <v>8.0843129999999999</v>
      </c>
      <c r="AG38">
        <v>41.722808000000001</v>
      </c>
      <c r="AH38">
        <v>0</v>
      </c>
      <c r="AI38">
        <v>0</v>
      </c>
      <c r="AJ38">
        <v>0</v>
      </c>
      <c r="AK38">
        <v>51.778474000000003</v>
      </c>
      <c r="AL38">
        <v>46.515906000000001</v>
      </c>
      <c r="AM38">
        <v>15.686904</v>
      </c>
      <c r="AN38">
        <v>0.62739500000000004</v>
      </c>
      <c r="AO38">
        <v>0</v>
      </c>
      <c r="AP38">
        <v>2.9655659999999999</v>
      </c>
      <c r="AQ38">
        <v>37.738045999999997</v>
      </c>
      <c r="AR38">
        <v>34.077388999999997</v>
      </c>
      <c r="AS38">
        <v>30.768215000000001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2281.230337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327.72284999999999</v>
      </c>
      <c r="L39">
        <v>420.01095500000002</v>
      </c>
      <c r="M39">
        <v>88.743200000000002</v>
      </c>
      <c r="N39">
        <v>113.943375</v>
      </c>
      <c r="O39">
        <v>73.847172</v>
      </c>
      <c r="P39">
        <v>121.141702</v>
      </c>
      <c r="Q39">
        <v>9.445074</v>
      </c>
      <c r="R39">
        <v>35.321432999999999</v>
      </c>
      <c r="S39">
        <v>21.790796</v>
      </c>
      <c r="T39">
        <v>0</v>
      </c>
      <c r="U39">
        <v>403.94554199999999</v>
      </c>
      <c r="V39">
        <v>19.996158000000001</v>
      </c>
      <c r="W39">
        <v>44.530276999999998</v>
      </c>
      <c r="X39">
        <v>142.29357200000001</v>
      </c>
      <c r="Y39">
        <v>0</v>
      </c>
      <c r="Z39">
        <v>0</v>
      </c>
      <c r="AA39">
        <v>41.149836000000001</v>
      </c>
      <c r="AB39">
        <v>12.703821</v>
      </c>
      <c r="AC39">
        <v>0</v>
      </c>
      <c r="AD39">
        <v>0</v>
      </c>
      <c r="AE39">
        <v>15.895500999999999</v>
      </c>
      <c r="AF39">
        <v>8.0843129999999999</v>
      </c>
      <c r="AG39">
        <v>41.722808000000001</v>
      </c>
      <c r="AH39">
        <v>0</v>
      </c>
      <c r="AI39">
        <v>0</v>
      </c>
      <c r="AJ39">
        <v>0</v>
      </c>
      <c r="AK39">
        <v>51.778474000000003</v>
      </c>
      <c r="AL39">
        <v>46.515906000000001</v>
      </c>
      <c r="AM39">
        <v>15.686904</v>
      </c>
      <c r="AN39">
        <v>0.62739500000000004</v>
      </c>
      <c r="AO39">
        <v>0</v>
      </c>
      <c r="AP39">
        <v>2.9655659999999999</v>
      </c>
      <c r="AQ39">
        <v>37.738045999999997</v>
      </c>
      <c r="AR39">
        <v>34.077388999999997</v>
      </c>
      <c r="AS39">
        <v>30.768215000000001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2181.738233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327.72284999999999</v>
      </c>
      <c r="L40">
        <v>439.302955</v>
      </c>
      <c r="M40">
        <v>88.743200000000002</v>
      </c>
      <c r="N40">
        <v>113.943375</v>
      </c>
      <c r="O40">
        <v>73.847172</v>
      </c>
      <c r="P40">
        <v>121.141702</v>
      </c>
      <c r="Q40">
        <v>9.445074</v>
      </c>
      <c r="R40">
        <v>39.556027</v>
      </c>
      <c r="S40">
        <v>21.790796</v>
      </c>
      <c r="T40">
        <v>0</v>
      </c>
      <c r="U40">
        <v>403.94554199999999</v>
      </c>
      <c r="V40">
        <v>19.996158000000001</v>
      </c>
      <c r="W40">
        <v>44.530276999999998</v>
      </c>
      <c r="X40">
        <v>142.29357200000001</v>
      </c>
      <c r="Y40">
        <v>0</v>
      </c>
      <c r="Z40">
        <v>0</v>
      </c>
      <c r="AA40">
        <v>41.149836000000001</v>
      </c>
      <c r="AB40">
        <v>12.703821</v>
      </c>
      <c r="AC40">
        <v>0</v>
      </c>
      <c r="AD40">
        <v>0</v>
      </c>
      <c r="AE40">
        <v>15.895500999999999</v>
      </c>
      <c r="AF40">
        <v>8.0843129999999999</v>
      </c>
      <c r="AG40">
        <v>41.722808000000001</v>
      </c>
      <c r="AH40">
        <v>0</v>
      </c>
      <c r="AI40">
        <v>0</v>
      </c>
      <c r="AJ40">
        <v>0</v>
      </c>
      <c r="AK40">
        <v>51.778474000000003</v>
      </c>
      <c r="AL40">
        <v>46.515906000000001</v>
      </c>
      <c r="AM40">
        <v>15.686904</v>
      </c>
      <c r="AN40">
        <v>0.62739500000000004</v>
      </c>
      <c r="AO40">
        <v>0</v>
      </c>
      <c r="AP40">
        <v>2.9655659999999999</v>
      </c>
      <c r="AQ40">
        <v>25.158697</v>
      </c>
      <c r="AR40">
        <v>34.077388999999997</v>
      </c>
      <c r="AS40">
        <v>30.768215000000001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2192.6854779999999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327.72284999999999</v>
      </c>
      <c r="L41">
        <v>448.94895500000001</v>
      </c>
      <c r="M41">
        <v>88.743200000000002</v>
      </c>
      <c r="N41">
        <v>113.943375</v>
      </c>
      <c r="O41">
        <v>73.847172</v>
      </c>
      <c r="P41">
        <v>121.141702</v>
      </c>
      <c r="Q41">
        <v>9.445074</v>
      </c>
      <c r="R41">
        <v>39.556027</v>
      </c>
      <c r="S41">
        <v>21.790796</v>
      </c>
      <c r="T41">
        <v>0</v>
      </c>
      <c r="U41">
        <v>403.94554199999999</v>
      </c>
      <c r="V41">
        <v>19.996158000000001</v>
      </c>
      <c r="W41">
        <v>44.530276999999998</v>
      </c>
      <c r="X41">
        <v>142.29357200000001</v>
      </c>
      <c r="Y41">
        <v>0</v>
      </c>
      <c r="Z41">
        <v>0</v>
      </c>
      <c r="AA41">
        <v>41.149836000000001</v>
      </c>
      <c r="AB41">
        <v>12.703821</v>
      </c>
      <c r="AC41">
        <v>0</v>
      </c>
      <c r="AD41">
        <v>0</v>
      </c>
      <c r="AE41">
        <v>15.895500999999999</v>
      </c>
      <c r="AF41">
        <v>8.0843129999999999</v>
      </c>
      <c r="AG41">
        <v>41.722808000000001</v>
      </c>
      <c r="AH41">
        <v>0</v>
      </c>
      <c r="AI41">
        <v>0</v>
      </c>
      <c r="AJ41">
        <v>0</v>
      </c>
      <c r="AK41">
        <v>51.778474000000003</v>
      </c>
      <c r="AL41">
        <v>45.955472999999998</v>
      </c>
      <c r="AM41">
        <v>15.686904</v>
      </c>
      <c r="AN41">
        <v>0.62739500000000004</v>
      </c>
      <c r="AO41">
        <v>0</v>
      </c>
      <c r="AP41">
        <v>2.9655659999999999</v>
      </c>
      <c r="AQ41">
        <v>25.158697</v>
      </c>
      <c r="AR41">
        <v>34.077388999999997</v>
      </c>
      <c r="AS41">
        <v>30.768215000000001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2201.771045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327.72284999999999</v>
      </c>
      <c r="L42">
        <v>463.41795500000001</v>
      </c>
      <c r="M42">
        <v>88.743200000000002</v>
      </c>
      <c r="N42">
        <v>113.943375</v>
      </c>
      <c r="O42">
        <v>73.847172</v>
      </c>
      <c r="P42">
        <v>121.141702</v>
      </c>
      <c r="Q42">
        <v>9.445074</v>
      </c>
      <c r="R42">
        <v>39.556027</v>
      </c>
      <c r="S42">
        <v>21.790796</v>
      </c>
      <c r="T42">
        <v>0</v>
      </c>
      <c r="U42">
        <v>403.94554199999999</v>
      </c>
      <c r="V42">
        <v>19.996158000000001</v>
      </c>
      <c r="W42">
        <v>44.530276999999998</v>
      </c>
      <c r="X42">
        <v>142.29357200000001</v>
      </c>
      <c r="Y42">
        <v>0</v>
      </c>
      <c r="Z42">
        <v>0</v>
      </c>
      <c r="AA42">
        <v>41.149836000000001</v>
      </c>
      <c r="AB42">
        <v>12.703821</v>
      </c>
      <c r="AC42">
        <v>0</v>
      </c>
      <c r="AD42">
        <v>0</v>
      </c>
      <c r="AE42">
        <v>15.895500999999999</v>
      </c>
      <c r="AF42">
        <v>8.0843129999999999</v>
      </c>
      <c r="AG42">
        <v>41.722808000000001</v>
      </c>
      <c r="AH42">
        <v>0</v>
      </c>
      <c r="AI42">
        <v>0</v>
      </c>
      <c r="AJ42">
        <v>0</v>
      </c>
      <c r="AK42">
        <v>51.778474000000003</v>
      </c>
      <c r="AL42">
        <v>45.955472999999998</v>
      </c>
      <c r="AM42">
        <v>15.686904</v>
      </c>
      <c r="AN42">
        <v>0.62739500000000004</v>
      </c>
      <c r="AO42">
        <v>0</v>
      </c>
      <c r="AP42">
        <v>1.482783</v>
      </c>
      <c r="AQ42">
        <v>25.158697</v>
      </c>
      <c r="AR42">
        <v>34.077388999999997</v>
      </c>
      <c r="AS42">
        <v>30.768215000000001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2214.7572620000001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327.72284999999999</v>
      </c>
      <c r="L43">
        <v>444.12595499999998</v>
      </c>
      <c r="M43">
        <v>88.743200000000002</v>
      </c>
      <c r="N43">
        <v>113.943375</v>
      </c>
      <c r="O43">
        <v>73.847172</v>
      </c>
      <c r="P43">
        <v>121.141702</v>
      </c>
      <c r="Q43">
        <v>9.445074</v>
      </c>
      <c r="R43">
        <v>39.556027</v>
      </c>
      <c r="S43">
        <v>21.790796</v>
      </c>
      <c r="T43">
        <v>0</v>
      </c>
      <c r="U43">
        <v>403.94554199999999</v>
      </c>
      <c r="V43">
        <v>19.996158000000001</v>
      </c>
      <c r="W43">
        <v>44.530276999999998</v>
      </c>
      <c r="X43">
        <v>142.29357200000001</v>
      </c>
      <c r="Y43">
        <v>0</v>
      </c>
      <c r="Z43">
        <v>0</v>
      </c>
      <c r="AA43">
        <v>41.149836000000001</v>
      </c>
      <c r="AB43">
        <v>12.703821</v>
      </c>
      <c r="AC43">
        <v>0</v>
      </c>
      <c r="AD43">
        <v>0</v>
      </c>
      <c r="AE43">
        <v>0</v>
      </c>
      <c r="AF43">
        <v>8.0843129999999999</v>
      </c>
      <c r="AG43">
        <v>41.722808000000001</v>
      </c>
      <c r="AH43">
        <v>0</v>
      </c>
      <c r="AI43">
        <v>0</v>
      </c>
      <c r="AJ43">
        <v>0</v>
      </c>
      <c r="AK43">
        <v>51.778474000000003</v>
      </c>
      <c r="AL43">
        <v>46.515906000000001</v>
      </c>
      <c r="AM43">
        <v>15.686904</v>
      </c>
      <c r="AN43">
        <v>0.62739500000000004</v>
      </c>
      <c r="AO43">
        <v>0</v>
      </c>
      <c r="AP43">
        <v>1.482783</v>
      </c>
      <c r="AQ43">
        <v>25.158697</v>
      </c>
      <c r="AR43">
        <v>34.077388999999997</v>
      </c>
      <c r="AS43">
        <v>30.768215000000001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2180.1301939999998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327.72284999999999</v>
      </c>
      <c r="L44">
        <v>444.12595499999998</v>
      </c>
      <c r="M44">
        <v>88.743200000000002</v>
      </c>
      <c r="N44">
        <v>113.943375</v>
      </c>
      <c r="O44">
        <v>73.847172</v>
      </c>
      <c r="P44">
        <v>121.141702</v>
      </c>
      <c r="Q44">
        <v>9.445074</v>
      </c>
      <c r="R44">
        <v>39.556027</v>
      </c>
      <c r="S44">
        <v>21.790796</v>
      </c>
      <c r="T44">
        <v>0</v>
      </c>
      <c r="U44">
        <v>403.94554199999999</v>
      </c>
      <c r="V44">
        <v>19.996158000000001</v>
      </c>
      <c r="W44">
        <v>44.530276999999998</v>
      </c>
      <c r="X44">
        <v>142.29357200000001</v>
      </c>
      <c r="Y44">
        <v>0</v>
      </c>
      <c r="Z44">
        <v>0</v>
      </c>
      <c r="AA44">
        <v>41.149836000000001</v>
      </c>
      <c r="AB44">
        <v>12.703821</v>
      </c>
      <c r="AC44">
        <v>0</v>
      </c>
      <c r="AD44">
        <v>0</v>
      </c>
      <c r="AE44">
        <v>0</v>
      </c>
      <c r="AF44">
        <v>8.0843129999999999</v>
      </c>
      <c r="AG44">
        <v>41.722808000000001</v>
      </c>
      <c r="AH44">
        <v>0</v>
      </c>
      <c r="AI44">
        <v>0</v>
      </c>
      <c r="AJ44">
        <v>0</v>
      </c>
      <c r="AK44">
        <v>51.778474000000003</v>
      </c>
      <c r="AL44">
        <v>46.515906000000001</v>
      </c>
      <c r="AM44">
        <v>15.686904</v>
      </c>
      <c r="AN44">
        <v>0.62739500000000004</v>
      </c>
      <c r="AO44">
        <v>0</v>
      </c>
      <c r="AP44">
        <v>1.482783</v>
      </c>
      <c r="AQ44">
        <v>25.158697</v>
      </c>
      <c r="AR44">
        <v>34.077388999999997</v>
      </c>
      <c r="AS44">
        <v>30.768215000000001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2180.1301939999998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293.51951200000002</v>
      </c>
      <c r="L45">
        <v>444.12595499999998</v>
      </c>
      <c r="M45">
        <v>88.743200000000002</v>
      </c>
      <c r="N45">
        <v>113.943375</v>
      </c>
      <c r="O45">
        <v>73.847172</v>
      </c>
      <c r="P45">
        <v>121.141702</v>
      </c>
      <c r="Q45">
        <v>9.445074</v>
      </c>
      <c r="R45">
        <v>39.556027</v>
      </c>
      <c r="S45">
        <v>21.790796</v>
      </c>
      <c r="T45">
        <v>0</v>
      </c>
      <c r="U45">
        <v>403.94554199999999</v>
      </c>
      <c r="V45">
        <v>19.996158000000001</v>
      </c>
      <c r="W45">
        <v>44.530276999999998</v>
      </c>
      <c r="X45">
        <v>142.29357200000001</v>
      </c>
      <c r="Y45">
        <v>0</v>
      </c>
      <c r="Z45">
        <v>0</v>
      </c>
      <c r="AA45">
        <v>41.149836000000001</v>
      </c>
      <c r="AB45">
        <v>12.703821</v>
      </c>
      <c r="AC45">
        <v>0</v>
      </c>
      <c r="AD45">
        <v>0</v>
      </c>
      <c r="AE45">
        <v>0</v>
      </c>
      <c r="AF45">
        <v>8.0843129999999999</v>
      </c>
      <c r="AG45">
        <v>41.722808000000001</v>
      </c>
      <c r="AH45">
        <v>0</v>
      </c>
      <c r="AI45">
        <v>0</v>
      </c>
      <c r="AJ45">
        <v>0</v>
      </c>
      <c r="AK45">
        <v>51.778474000000003</v>
      </c>
      <c r="AL45">
        <v>46.515906000000001</v>
      </c>
      <c r="AM45">
        <v>15.686904</v>
      </c>
      <c r="AN45">
        <v>0.62739500000000004</v>
      </c>
      <c r="AO45">
        <v>0</v>
      </c>
      <c r="AP45">
        <v>2.1006089999999999</v>
      </c>
      <c r="AQ45">
        <v>11.971651</v>
      </c>
      <c r="AR45">
        <v>34.077388999999997</v>
      </c>
      <c r="AS45">
        <v>30.768215000000001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2133.3576360000002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292.37807299999997</v>
      </c>
      <c r="L46">
        <v>444.12595499999998</v>
      </c>
      <c r="M46">
        <v>88.743200000000002</v>
      </c>
      <c r="N46">
        <v>113.943375</v>
      </c>
      <c r="O46">
        <v>73.847172</v>
      </c>
      <c r="P46">
        <v>121.141702</v>
      </c>
      <c r="Q46">
        <v>9.445074</v>
      </c>
      <c r="R46">
        <v>39.556027</v>
      </c>
      <c r="S46">
        <v>21.790796</v>
      </c>
      <c r="T46">
        <v>0</v>
      </c>
      <c r="U46">
        <v>403.94554199999999</v>
      </c>
      <c r="V46">
        <v>19.996158000000001</v>
      </c>
      <c r="W46">
        <v>44.530276999999998</v>
      </c>
      <c r="X46">
        <v>142.29357200000001</v>
      </c>
      <c r="Y46">
        <v>0</v>
      </c>
      <c r="Z46">
        <v>0</v>
      </c>
      <c r="AA46">
        <v>41.149836000000001</v>
      </c>
      <c r="AB46">
        <v>12.703821</v>
      </c>
      <c r="AC46">
        <v>0</v>
      </c>
      <c r="AD46">
        <v>0</v>
      </c>
      <c r="AE46">
        <v>0</v>
      </c>
      <c r="AF46">
        <v>8.0843129999999999</v>
      </c>
      <c r="AG46">
        <v>41.722808000000001</v>
      </c>
      <c r="AH46">
        <v>0</v>
      </c>
      <c r="AI46">
        <v>0</v>
      </c>
      <c r="AJ46">
        <v>0</v>
      </c>
      <c r="AK46">
        <v>51.778474000000003</v>
      </c>
      <c r="AL46">
        <v>46.515906000000001</v>
      </c>
      <c r="AM46">
        <v>15.686904</v>
      </c>
      <c r="AN46">
        <v>0.62739500000000004</v>
      </c>
      <c r="AO46">
        <v>0</v>
      </c>
      <c r="AP46">
        <v>2.1006089999999999</v>
      </c>
      <c r="AQ46">
        <v>11.971651</v>
      </c>
      <c r="AR46">
        <v>34.077388999999997</v>
      </c>
      <c r="AS46">
        <v>30.768215000000001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2132.2161970000002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289.81744600000002</v>
      </c>
      <c r="L47">
        <v>429.65695499999998</v>
      </c>
      <c r="M47">
        <v>88.743200000000002</v>
      </c>
      <c r="N47">
        <v>113.943375</v>
      </c>
      <c r="O47">
        <v>73.847172</v>
      </c>
      <c r="P47">
        <v>121.141702</v>
      </c>
      <c r="Q47">
        <v>9.445074</v>
      </c>
      <c r="R47">
        <v>39.556027</v>
      </c>
      <c r="S47">
        <v>21.394828</v>
      </c>
      <c r="T47">
        <v>0</v>
      </c>
      <c r="U47">
        <v>403.94554199999999</v>
      </c>
      <c r="V47">
        <v>19.996158000000001</v>
      </c>
      <c r="W47">
        <v>44.530276999999998</v>
      </c>
      <c r="X47">
        <v>142.29357200000001</v>
      </c>
      <c r="Y47">
        <v>0</v>
      </c>
      <c r="Z47">
        <v>0</v>
      </c>
      <c r="AA47">
        <v>41.149836000000001</v>
      </c>
      <c r="AB47">
        <v>0</v>
      </c>
      <c r="AC47">
        <v>0</v>
      </c>
      <c r="AD47">
        <v>0</v>
      </c>
      <c r="AE47">
        <v>0</v>
      </c>
      <c r="AF47">
        <v>8.0843129999999999</v>
      </c>
      <c r="AG47">
        <v>41.722808000000001</v>
      </c>
      <c r="AH47">
        <v>0</v>
      </c>
      <c r="AI47">
        <v>0</v>
      </c>
      <c r="AJ47">
        <v>0</v>
      </c>
      <c r="AK47">
        <v>51.778474000000003</v>
      </c>
      <c r="AL47">
        <v>46.515906000000001</v>
      </c>
      <c r="AM47">
        <v>15.686904</v>
      </c>
      <c r="AN47">
        <v>0.62739500000000004</v>
      </c>
      <c r="AO47">
        <v>0</v>
      </c>
      <c r="AP47">
        <v>2.1006089999999999</v>
      </c>
      <c r="AQ47">
        <v>0</v>
      </c>
      <c r="AR47">
        <v>34.077388999999997</v>
      </c>
      <c r="AS47">
        <v>30.768215000000001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2090.1151299999997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289.81744600000002</v>
      </c>
      <c r="L48">
        <v>410.36495500000001</v>
      </c>
      <c r="M48">
        <v>88.743200000000002</v>
      </c>
      <c r="N48">
        <v>113.943375</v>
      </c>
      <c r="O48">
        <v>73.847172</v>
      </c>
      <c r="P48">
        <v>121.141702</v>
      </c>
      <c r="Q48">
        <v>9.445074</v>
      </c>
      <c r="R48">
        <v>39.556027</v>
      </c>
      <c r="S48">
        <v>21.394828</v>
      </c>
      <c r="T48">
        <v>0</v>
      </c>
      <c r="U48">
        <v>403.94554199999999</v>
      </c>
      <c r="V48">
        <v>19.996158000000001</v>
      </c>
      <c r="W48">
        <v>44.530276999999998</v>
      </c>
      <c r="X48">
        <v>142.29357200000001</v>
      </c>
      <c r="Y48">
        <v>0</v>
      </c>
      <c r="Z48">
        <v>0</v>
      </c>
      <c r="AA48">
        <v>41.149836000000001</v>
      </c>
      <c r="AB48">
        <v>0</v>
      </c>
      <c r="AC48">
        <v>0</v>
      </c>
      <c r="AD48">
        <v>0</v>
      </c>
      <c r="AE48">
        <v>0</v>
      </c>
      <c r="AF48">
        <v>8.0843129999999999</v>
      </c>
      <c r="AG48">
        <v>41.722808000000001</v>
      </c>
      <c r="AH48">
        <v>0</v>
      </c>
      <c r="AI48">
        <v>0</v>
      </c>
      <c r="AJ48">
        <v>0</v>
      </c>
      <c r="AK48">
        <v>51.778474000000003</v>
      </c>
      <c r="AL48">
        <v>46.515906000000001</v>
      </c>
      <c r="AM48">
        <v>15.686904</v>
      </c>
      <c r="AN48">
        <v>0.62739500000000004</v>
      </c>
      <c r="AO48">
        <v>0</v>
      </c>
      <c r="AP48">
        <v>2.1006089999999999</v>
      </c>
      <c r="AQ48">
        <v>0</v>
      </c>
      <c r="AR48">
        <v>34.077388999999997</v>
      </c>
      <c r="AS48">
        <v>30.768215000000001</v>
      </c>
      <c r="AT48">
        <v>18.665187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2070.1963639999999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289.81744600000002</v>
      </c>
      <c r="L49">
        <v>386.249955</v>
      </c>
      <c r="M49">
        <v>88.743200000000002</v>
      </c>
      <c r="N49">
        <v>113.943375</v>
      </c>
      <c r="O49">
        <v>73.847172</v>
      </c>
      <c r="P49">
        <v>121.141702</v>
      </c>
      <c r="Q49">
        <v>9.445074</v>
      </c>
      <c r="R49">
        <v>39.556027</v>
      </c>
      <c r="S49">
        <v>21.394828</v>
      </c>
      <c r="T49">
        <v>0</v>
      </c>
      <c r="U49">
        <v>403.94554199999999</v>
      </c>
      <c r="V49">
        <v>19.996158000000001</v>
      </c>
      <c r="W49">
        <v>44.530276999999998</v>
      </c>
      <c r="X49">
        <v>142.29357200000001</v>
      </c>
      <c r="Y49">
        <v>0</v>
      </c>
      <c r="Z49">
        <v>0</v>
      </c>
      <c r="AA49">
        <v>41.149836000000001</v>
      </c>
      <c r="AB49">
        <v>0</v>
      </c>
      <c r="AC49">
        <v>0</v>
      </c>
      <c r="AD49">
        <v>0</v>
      </c>
      <c r="AE49">
        <v>0</v>
      </c>
      <c r="AF49">
        <v>8.0843129999999999</v>
      </c>
      <c r="AG49">
        <v>41.722808000000001</v>
      </c>
      <c r="AH49">
        <v>0</v>
      </c>
      <c r="AI49">
        <v>0</v>
      </c>
      <c r="AJ49">
        <v>0</v>
      </c>
      <c r="AK49">
        <v>51.778474000000003</v>
      </c>
      <c r="AL49">
        <v>46.515906000000001</v>
      </c>
      <c r="AM49">
        <v>15.686904</v>
      </c>
      <c r="AN49">
        <v>0.62739500000000004</v>
      </c>
      <c r="AO49">
        <v>0</v>
      </c>
      <c r="AP49">
        <v>2.1006089999999999</v>
      </c>
      <c r="AQ49">
        <v>0</v>
      </c>
      <c r="AR49">
        <v>34.077388999999997</v>
      </c>
      <c r="AS49">
        <v>30.768215000000001</v>
      </c>
      <c r="AT49">
        <v>17.296389999999999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2044.712567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289.81744600000002</v>
      </c>
      <c r="L50">
        <v>366.95795500000003</v>
      </c>
      <c r="M50">
        <v>88.743200000000002</v>
      </c>
      <c r="N50">
        <v>113.943375</v>
      </c>
      <c r="O50">
        <v>73.847172</v>
      </c>
      <c r="P50">
        <v>121.141702</v>
      </c>
      <c r="Q50">
        <v>9.445074</v>
      </c>
      <c r="R50">
        <v>39.556027</v>
      </c>
      <c r="S50">
        <v>21.394828</v>
      </c>
      <c r="T50">
        <v>0</v>
      </c>
      <c r="U50">
        <v>403.94554199999999</v>
      </c>
      <c r="V50">
        <v>19.996158000000001</v>
      </c>
      <c r="W50">
        <v>44.530276999999998</v>
      </c>
      <c r="X50">
        <v>142.29357200000001</v>
      </c>
      <c r="Y50">
        <v>0</v>
      </c>
      <c r="Z50">
        <v>0</v>
      </c>
      <c r="AA50">
        <v>41.149836000000001</v>
      </c>
      <c r="AB50">
        <v>0</v>
      </c>
      <c r="AC50">
        <v>0</v>
      </c>
      <c r="AD50">
        <v>0</v>
      </c>
      <c r="AE50">
        <v>0</v>
      </c>
      <c r="AF50">
        <v>8.0843129999999999</v>
      </c>
      <c r="AG50">
        <v>41.722808000000001</v>
      </c>
      <c r="AH50">
        <v>0</v>
      </c>
      <c r="AI50">
        <v>0</v>
      </c>
      <c r="AJ50">
        <v>0</v>
      </c>
      <c r="AK50">
        <v>51.778474000000003</v>
      </c>
      <c r="AL50">
        <v>46.515906000000001</v>
      </c>
      <c r="AM50">
        <v>15.686904</v>
      </c>
      <c r="AN50">
        <v>0.62739500000000004</v>
      </c>
      <c r="AO50">
        <v>0</v>
      </c>
      <c r="AP50">
        <v>2.1006089999999999</v>
      </c>
      <c r="AQ50">
        <v>0</v>
      </c>
      <c r="AR50">
        <v>34.077388999999997</v>
      </c>
      <c r="AS50">
        <v>30.768215000000001</v>
      </c>
      <c r="AT50">
        <v>18.555668000000001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2026.6798450000001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289.81744600000002</v>
      </c>
      <c r="L51">
        <v>351.52435500000001</v>
      </c>
      <c r="M51">
        <v>88.743200000000002</v>
      </c>
      <c r="N51">
        <v>113.943375</v>
      </c>
      <c r="O51">
        <v>73.847172</v>
      </c>
      <c r="P51">
        <v>121.141702</v>
      </c>
      <c r="Q51">
        <v>9.445074</v>
      </c>
      <c r="R51">
        <v>39.556027</v>
      </c>
      <c r="S51">
        <v>21.394828</v>
      </c>
      <c r="T51">
        <v>0</v>
      </c>
      <c r="U51">
        <v>403.94554199999999</v>
      </c>
      <c r="V51">
        <v>19.996158000000001</v>
      </c>
      <c r="W51">
        <v>44.530276999999998</v>
      </c>
      <c r="X51">
        <v>142.29357200000001</v>
      </c>
      <c r="Y51">
        <v>0</v>
      </c>
      <c r="Z51">
        <v>0</v>
      </c>
      <c r="AA51">
        <v>41.149836000000001</v>
      </c>
      <c r="AB51">
        <v>0</v>
      </c>
      <c r="AC51">
        <v>0</v>
      </c>
      <c r="AD51">
        <v>0</v>
      </c>
      <c r="AE51">
        <v>0</v>
      </c>
      <c r="AF51">
        <v>8.0843129999999999</v>
      </c>
      <c r="AG51">
        <v>41.722808000000001</v>
      </c>
      <c r="AH51">
        <v>0</v>
      </c>
      <c r="AI51">
        <v>0</v>
      </c>
      <c r="AJ51">
        <v>0</v>
      </c>
      <c r="AK51">
        <v>51.778474000000003</v>
      </c>
      <c r="AL51">
        <v>34.746820999999997</v>
      </c>
      <c r="AM51">
        <v>15.686904</v>
      </c>
      <c r="AN51">
        <v>0.62739500000000004</v>
      </c>
      <c r="AO51">
        <v>0</v>
      </c>
      <c r="AP51">
        <v>1.8534790000000001</v>
      </c>
      <c r="AQ51">
        <v>0</v>
      </c>
      <c r="AR51">
        <v>34.077388999999997</v>
      </c>
      <c r="AS51">
        <v>29.195547999999999</v>
      </c>
      <c r="AT51">
        <v>19.016034999999999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1998.1177299999999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289.81744600000002</v>
      </c>
      <c r="L52">
        <v>351.52435500000001</v>
      </c>
      <c r="M52">
        <v>88.743200000000002</v>
      </c>
      <c r="N52">
        <v>113.943375</v>
      </c>
      <c r="O52">
        <v>73.847172</v>
      </c>
      <c r="P52">
        <v>121.141702</v>
      </c>
      <c r="Q52">
        <v>9.445074</v>
      </c>
      <c r="R52">
        <v>39.556027</v>
      </c>
      <c r="S52">
        <v>21.394828</v>
      </c>
      <c r="T52">
        <v>0</v>
      </c>
      <c r="U52">
        <v>403.94554199999999</v>
      </c>
      <c r="V52">
        <v>19.996158000000001</v>
      </c>
      <c r="W52">
        <v>44.530276999999998</v>
      </c>
      <c r="X52">
        <v>142.29357200000001</v>
      </c>
      <c r="Y52">
        <v>0</v>
      </c>
      <c r="Z52">
        <v>0</v>
      </c>
      <c r="AA52">
        <v>41.149836000000001</v>
      </c>
      <c r="AB52">
        <v>0</v>
      </c>
      <c r="AC52">
        <v>0</v>
      </c>
      <c r="AD52">
        <v>0</v>
      </c>
      <c r="AE52">
        <v>0</v>
      </c>
      <c r="AF52">
        <v>8.0843129999999999</v>
      </c>
      <c r="AG52">
        <v>41.722808000000001</v>
      </c>
      <c r="AH52">
        <v>0</v>
      </c>
      <c r="AI52">
        <v>0</v>
      </c>
      <c r="AJ52">
        <v>0</v>
      </c>
      <c r="AK52">
        <v>51.778474000000003</v>
      </c>
      <c r="AL52">
        <v>34.746820999999997</v>
      </c>
      <c r="AM52">
        <v>15.686904</v>
      </c>
      <c r="AN52">
        <v>0.62739500000000004</v>
      </c>
      <c r="AO52">
        <v>0</v>
      </c>
      <c r="AP52">
        <v>1.8534790000000001</v>
      </c>
      <c r="AQ52">
        <v>0</v>
      </c>
      <c r="AR52">
        <v>34.077388999999997</v>
      </c>
      <c r="AS52">
        <v>29.195547999999999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1998.3936479999998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254.80246600000001</v>
      </c>
      <c r="L53">
        <v>351.52435500000001</v>
      </c>
      <c r="M53">
        <v>88.743200000000002</v>
      </c>
      <c r="N53">
        <v>113.943375</v>
      </c>
      <c r="O53">
        <v>73.847172</v>
      </c>
      <c r="P53">
        <v>121.141702</v>
      </c>
      <c r="Q53">
        <v>8.4804739999999992</v>
      </c>
      <c r="R53">
        <v>39.556027</v>
      </c>
      <c r="S53">
        <v>19.465627999999999</v>
      </c>
      <c r="T53">
        <v>0</v>
      </c>
      <c r="U53">
        <v>403.94554199999999</v>
      </c>
      <c r="V53">
        <v>19.996158000000001</v>
      </c>
      <c r="W53">
        <v>44.530276999999998</v>
      </c>
      <c r="X53">
        <v>142.29357200000001</v>
      </c>
      <c r="Y53">
        <v>0</v>
      </c>
      <c r="Z53">
        <v>0</v>
      </c>
      <c r="AA53">
        <v>41.149836000000001</v>
      </c>
      <c r="AB53">
        <v>0</v>
      </c>
      <c r="AC53">
        <v>0</v>
      </c>
      <c r="AD53">
        <v>0</v>
      </c>
      <c r="AE53">
        <v>0</v>
      </c>
      <c r="AF53">
        <v>8.0843129999999999</v>
      </c>
      <c r="AG53">
        <v>41.722808000000001</v>
      </c>
      <c r="AH53">
        <v>0</v>
      </c>
      <c r="AI53">
        <v>0</v>
      </c>
      <c r="AJ53">
        <v>0</v>
      </c>
      <c r="AK53">
        <v>51.778474000000003</v>
      </c>
      <c r="AL53">
        <v>34.746820999999997</v>
      </c>
      <c r="AM53">
        <v>15.686904</v>
      </c>
      <c r="AN53">
        <v>0.62739500000000004</v>
      </c>
      <c r="AO53">
        <v>0</v>
      </c>
      <c r="AP53">
        <v>1.8534790000000001</v>
      </c>
      <c r="AQ53">
        <v>0</v>
      </c>
      <c r="AR53">
        <v>34.077388999999997</v>
      </c>
      <c r="AS53">
        <v>29.195547999999999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1960.4848679999998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184.38666599999999</v>
      </c>
      <c r="L54">
        <v>351.52435500000001</v>
      </c>
      <c r="M54">
        <v>88.743200000000002</v>
      </c>
      <c r="N54">
        <v>113.943375</v>
      </c>
      <c r="O54">
        <v>73.847172</v>
      </c>
      <c r="P54">
        <v>121.141702</v>
      </c>
      <c r="Q54">
        <v>8.4804739999999992</v>
      </c>
      <c r="R54">
        <v>31.463032999999999</v>
      </c>
      <c r="S54">
        <v>19.465627999999999</v>
      </c>
      <c r="T54">
        <v>0</v>
      </c>
      <c r="U54">
        <v>403.94554199999999</v>
      </c>
      <c r="V54">
        <v>15.534497</v>
      </c>
      <c r="W54">
        <v>39.672936999999997</v>
      </c>
      <c r="X54">
        <v>142.29357200000001</v>
      </c>
      <c r="Y54">
        <v>0</v>
      </c>
      <c r="Z54">
        <v>0</v>
      </c>
      <c r="AA54">
        <v>41.149836000000001</v>
      </c>
      <c r="AB54">
        <v>0</v>
      </c>
      <c r="AC54">
        <v>0</v>
      </c>
      <c r="AD54">
        <v>0</v>
      </c>
      <c r="AE54">
        <v>0</v>
      </c>
      <c r="AF54">
        <v>8.0843129999999999</v>
      </c>
      <c r="AG54">
        <v>41.722808000000001</v>
      </c>
      <c r="AH54">
        <v>0</v>
      </c>
      <c r="AI54">
        <v>0</v>
      </c>
      <c r="AJ54">
        <v>0</v>
      </c>
      <c r="AK54">
        <v>51.778474000000003</v>
      </c>
      <c r="AL54">
        <v>34.746820999999997</v>
      </c>
      <c r="AM54">
        <v>15.686904</v>
      </c>
      <c r="AN54">
        <v>0.62739500000000004</v>
      </c>
      <c r="AO54">
        <v>0</v>
      </c>
      <c r="AP54">
        <v>1.8534790000000001</v>
      </c>
      <c r="AQ54">
        <v>0</v>
      </c>
      <c r="AR54">
        <v>34.077388999999997</v>
      </c>
      <c r="AS54">
        <v>29.195547999999999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1872.6570730000001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180.3802</v>
      </c>
      <c r="L55">
        <v>347.555026</v>
      </c>
      <c r="M55">
        <v>88.743200000000002</v>
      </c>
      <c r="N55">
        <v>113.943375</v>
      </c>
      <c r="O55">
        <v>73.847172</v>
      </c>
      <c r="P55">
        <v>121.141702</v>
      </c>
      <c r="Q55">
        <v>6.6460939999999997</v>
      </c>
      <c r="R55">
        <v>31.463032999999999</v>
      </c>
      <c r="S55">
        <v>14.825901999999999</v>
      </c>
      <c r="T55">
        <v>0</v>
      </c>
      <c r="U55">
        <v>403.94554199999999</v>
      </c>
      <c r="V55">
        <v>15.534497</v>
      </c>
      <c r="W55">
        <v>39.672936999999997</v>
      </c>
      <c r="X55">
        <v>142.29357200000001</v>
      </c>
      <c r="Y55">
        <v>0</v>
      </c>
      <c r="Z55">
        <v>0</v>
      </c>
      <c r="AA55">
        <v>41.149836000000001</v>
      </c>
      <c r="AB55">
        <v>0</v>
      </c>
      <c r="AC55">
        <v>0</v>
      </c>
      <c r="AD55">
        <v>0</v>
      </c>
      <c r="AE55">
        <v>0</v>
      </c>
      <c r="AF55">
        <v>8.0843129999999999</v>
      </c>
      <c r="AG55">
        <v>41.722808000000001</v>
      </c>
      <c r="AH55">
        <v>0</v>
      </c>
      <c r="AI55">
        <v>0</v>
      </c>
      <c r="AJ55">
        <v>0</v>
      </c>
      <c r="AK55">
        <v>51.778474000000003</v>
      </c>
      <c r="AL55">
        <v>33.625956000000002</v>
      </c>
      <c r="AM55">
        <v>15.686904</v>
      </c>
      <c r="AN55">
        <v>0.62739500000000004</v>
      </c>
      <c r="AO55">
        <v>0</v>
      </c>
      <c r="AP55">
        <v>1.8534790000000001</v>
      </c>
      <c r="AQ55">
        <v>0</v>
      </c>
      <c r="AR55">
        <v>34.077388999999997</v>
      </c>
      <c r="AS55">
        <v>22.707649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1850.5984080000003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180.3802</v>
      </c>
      <c r="L56">
        <v>347.555026</v>
      </c>
      <c r="M56">
        <v>88.743200000000002</v>
      </c>
      <c r="N56">
        <v>113.943375</v>
      </c>
      <c r="O56">
        <v>73.847172</v>
      </c>
      <c r="P56">
        <v>121.141702</v>
      </c>
      <c r="Q56">
        <v>6.6460939999999997</v>
      </c>
      <c r="R56">
        <v>23.738806</v>
      </c>
      <c r="S56">
        <v>14.825901999999999</v>
      </c>
      <c r="T56">
        <v>0</v>
      </c>
      <c r="U56">
        <v>403.94554199999999</v>
      </c>
      <c r="V56">
        <v>15.534497</v>
      </c>
      <c r="W56">
        <v>30.828616</v>
      </c>
      <c r="X56">
        <v>127.375334</v>
      </c>
      <c r="Y56">
        <v>0</v>
      </c>
      <c r="Z56">
        <v>0</v>
      </c>
      <c r="AA56">
        <v>41.149836000000001</v>
      </c>
      <c r="AB56">
        <v>0</v>
      </c>
      <c r="AC56">
        <v>0</v>
      </c>
      <c r="AD56">
        <v>0</v>
      </c>
      <c r="AE56">
        <v>0</v>
      </c>
      <c r="AF56">
        <v>8.0843129999999999</v>
      </c>
      <c r="AG56">
        <v>41.722808000000001</v>
      </c>
      <c r="AH56">
        <v>0</v>
      </c>
      <c r="AI56">
        <v>0</v>
      </c>
      <c r="AJ56">
        <v>0</v>
      </c>
      <c r="AK56">
        <v>51.778474000000003</v>
      </c>
      <c r="AL56">
        <v>33.625956000000002</v>
      </c>
      <c r="AM56">
        <v>15.686904</v>
      </c>
      <c r="AN56">
        <v>0.62739500000000004</v>
      </c>
      <c r="AO56">
        <v>0</v>
      </c>
      <c r="AP56">
        <v>1.8534790000000001</v>
      </c>
      <c r="AQ56">
        <v>0</v>
      </c>
      <c r="AR56">
        <v>34.077388999999997</v>
      </c>
      <c r="AS56">
        <v>22.707649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1819.1116220000001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180.3802</v>
      </c>
      <c r="L57">
        <v>347.555026</v>
      </c>
      <c r="M57">
        <v>88.743200000000002</v>
      </c>
      <c r="N57">
        <v>113.943375</v>
      </c>
      <c r="O57">
        <v>73.847172</v>
      </c>
      <c r="P57">
        <v>121.141702</v>
      </c>
      <c r="Q57">
        <v>6.6460939999999997</v>
      </c>
      <c r="R57">
        <v>23.738806</v>
      </c>
      <c r="S57">
        <v>14.825901999999999</v>
      </c>
      <c r="T57">
        <v>0</v>
      </c>
      <c r="U57">
        <v>403.94554199999999</v>
      </c>
      <c r="V57">
        <v>11.86458</v>
      </c>
      <c r="W57">
        <v>30.828616</v>
      </c>
      <c r="X57">
        <v>99.256472000000002</v>
      </c>
      <c r="Y57">
        <v>0</v>
      </c>
      <c r="Z57">
        <v>0</v>
      </c>
      <c r="AA57">
        <v>41.149836000000001</v>
      </c>
      <c r="AB57">
        <v>0</v>
      </c>
      <c r="AC57">
        <v>0</v>
      </c>
      <c r="AD57">
        <v>0</v>
      </c>
      <c r="AE57">
        <v>0</v>
      </c>
      <c r="AF57">
        <v>8.0843129999999999</v>
      </c>
      <c r="AG57">
        <v>41.722808000000001</v>
      </c>
      <c r="AH57">
        <v>0</v>
      </c>
      <c r="AI57">
        <v>0</v>
      </c>
      <c r="AJ57">
        <v>0</v>
      </c>
      <c r="AK57">
        <v>51.778474000000003</v>
      </c>
      <c r="AL57">
        <v>46.515906000000001</v>
      </c>
      <c r="AM57">
        <v>15.686904</v>
      </c>
      <c r="AN57">
        <v>0.62739500000000004</v>
      </c>
      <c r="AO57">
        <v>0</v>
      </c>
      <c r="AP57">
        <v>1.8534790000000001</v>
      </c>
      <c r="AQ57">
        <v>0</v>
      </c>
      <c r="AR57">
        <v>34.077388999999997</v>
      </c>
      <c r="AS57">
        <v>22.707649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1800.2127929999999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180.3802</v>
      </c>
      <c r="L58">
        <v>347.555026</v>
      </c>
      <c r="M58">
        <v>60.022813999999997</v>
      </c>
      <c r="N58">
        <v>113.943375</v>
      </c>
      <c r="O58">
        <v>73.847172</v>
      </c>
      <c r="P58">
        <v>120.298546</v>
      </c>
      <c r="Q58">
        <v>6.6460939999999997</v>
      </c>
      <c r="R58">
        <v>23.738806</v>
      </c>
      <c r="S58">
        <v>14.825901999999999</v>
      </c>
      <c r="T58">
        <v>0</v>
      </c>
      <c r="U58">
        <v>403.94554199999999</v>
      </c>
      <c r="V58">
        <v>11.86458</v>
      </c>
      <c r="W58">
        <v>30.828616</v>
      </c>
      <c r="X58">
        <v>99.256472000000002</v>
      </c>
      <c r="Y58">
        <v>0</v>
      </c>
      <c r="Z58">
        <v>0</v>
      </c>
      <c r="AA58">
        <v>41.149836000000001</v>
      </c>
      <c r="AB58">
        <v>0</v>
      </c>
      <c r="AC58">
        <v>0</v>
      </c>
      <c r="AD58">
        <v>0</v>
      </c>
      <c r="AE58">
        <v>0</v>
      </c>
      <c r="AF58">
        <v>8.0843129999999999</v>
      </c>
      <c r="AG58">
        <v>41.722808000000001</v>
      </c>
      <c r="AH58">
        <v>0</v>
      </c>
      <c r="AI58">
        <v>0</v>
      </c>
      <c r="AJ58">
        <v>0</v>
      </c>
      <c r="AK58">
        <v>51.778474000000003</v>
      </c>
      <c r="AL58">
        <v>46.515906000000001</v>
      </c>
      <c r="AM58">
        <v>15.686904</v>
      </c>
      <c r="AN58">
        <v>0.62739500000000004</v>
      </c>
      <c r="AO58">
        <v>0</v>
      </c>
      <c r="AP58">
        <v>1.8534790000000001</v>
      </c>
      <c r="AQ58">
        <v>11.971651</v>
      </c>
      <c r="AR58">
        <v>34.077388999999997</v>
      </c>
      <c r="AS58">
        <v>22.707649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1782.6209020000001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180.3802</v>
      </c>
      <c r="L59">
        <v>347.555026</v>
      </c>
      <c r="M59">
        <v>60.022813999999997</v>
      </c>
      <c r="N59">
        <v>97.457785999999999</v>
      </c>
      <c r="O59">
        <v>41.654611000000003</v>
      </c>
      <c r="P59">
        <v>109.745822</v>
      </c>
      <c r="Q59">
        <v>6.6460939999999997</v>
      </c>
      <c r="R59">
        <v>23.738806</v>
      </c>
      <c r="S59">
        <v>14.825901999999999</v>
      </c>
      <c r="T59">
        <v>0</v>
      </c>
      <c r="U59">
        <v>403.94554199999999</v>
      </c>
      <c r="V59">
        <v>11.86458</v>
      </c>
      <c r="W59">
        <v>30.828616</v>
      </c>
      <c r="X59">
        <v>114.17892999999999</v>
      </c>
      <c r="Y59">
        <v>0</v>
      </c>
      <c r="Z59">
        <v>0</v>
      </c>
      <c r="AA59">
        <v>41.149836000000001</v>
      </c>
      <c r="AB59">
        <v>0</v>
      </c>
      <c r="AC59">
        <v>0</v>
      </c>
      <c r="AD59">
        <v>0</v>
      </c>
      <c r="AE59">
        <v>0</v>
      </c>
      <c r="AF59">
        <v>8.0843129999999999</v>
      </c>
      <c r="AG59">
        <v>41.722808000000001</v>
      </c>
      <c r="AH59">
        <v>0</v>
      </c>
      <c r="AI59">
        <v>0</v>
      </c>
      <c r="AJ59">
        <v>0</v>
      </c>
      <c r="AK59">
        <v>51.778474000000003</v>
      </c>
      <c r="AL59">
        <v>46.515906000000001</v>
      </c>
      <c r="AM59">
        <v>15.686904</v>
      </c>
      <c r="AN59">
        <v>0.62739500000000004</v>
      </c>
      <c r="AO59">
        <v>0</v>
      </c>
      <c r="AP59">
        <v>1.6063480000000001</v>
      </c>
      <c r="AQ59">
        <v>11.971651</v>
      </c>
      <c r="AR59">
        <v>34.077388999999997</v>
      </c>
      <c r="AS59">
        <v>22.707649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1738.0653550000002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180.3802</v>
      </c>
      <c r="L60">
        <v>347.555026</v>
      </c>
      <c r="M60">
        <v>60.022813999999997</v>
      </c>
      <c r="N60">
        <v>90.910945999999996</v>
      </c>
      <c r="O60">
        <v>41.654611000000003</v>
      </c>
      <c r="P60">
        <v>109.745822</v>
      </c>
      <c r="Q60">
        <v>6.6460939999999997</v>
      </c>
      <c r="R60">
        <v>23.738806</v>
      </c>
      <c r="S60">
        <v>14.825901999999999</v>
      </c>
      <c r="T60">
        <v>0</v>
      </c>
      <c r="U60">
        <v>403.94554199999999</v>
      </c>
      <c r="V60">
        <v>11.86458</v>
      </c>
      <c r="W60">
        <v>30.828616</v>
      </c>
      <c r="X60">
        <v>114.17892999999999</v>
      </c>
      <c r="Y60">
        <v>0</v>
      </c>
      <c r="Z60">
        <v>0</v>
      </c>
      <c r="AA60">
        <v>41.149836000000001</v>
      </c>
      <c r="AB60">
        <v>0</v>
      </c>
      <c r="AC60">
        <v>0</v>
      </c>
      <c r="AD60">
        <v>0</v>
      </c>
      <c r="AE60">
        <v>0</v>
      </c>
      <c r="AF60">
        <v>8.0843129999999999</v>
      </c>
      <c r="AG60">
        <v>41.722808000000001</v>
      </c>
      <c r="AH60">
        <v>0</v>
      </c>
      <c r="AI60">
        <v>0</v>
      </c>
      <c r="AJ60">
        <v>0</v>
      </c>
      <c r="AK60">
        <v>51.778474000000003</v>
      </c>
      <c r="AL60">
        <v>46.515906000000001</v>
      </c>
      <c r="AM60">
        <v>15.686904</v>
      </c>
      <c r="AN60">
        <v>0.62739500000000004</v>
      </c>
      <c r="AO60">
        <v>0</v>
      </c>
      <c r="AP60">
        <v>1.6063480000000001</v>
      </c>
      <c r="AQ60">
        <v>11.971651</v>
      </c>
      <c r="AR60">
        <v>34.077388999999997</v>
      </c>
      <c r="AS60">
        <v>22.707649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1731.518515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180.3802</v>
      </c>
      <c r="L61">
        <v>347.555026</v>
      </c>
      <c r="M61">
        <v>60.022813999999997</v>
      </c>
      <c r="N61">
        <v>90.910945999999996</v>
      </c>
      <c r="O61">
        <v>41.654611000000003</v>
      </c>
      <c r="P61">
        <v>109.745822</v>
      </c>
      <c r="Q61">
        <v>6.6460939999999997</v>
      </c>
      <c r="R61">
        <v>23.738806</v>
      </c>
      <c r="S61">
        <v>14.825901999999999</v>
      </c>
      <c r="T61">
        <v>0</v>
      </c>
      <c r="U61">
        <v>403.94554199999999</v>
      </c>
      <c r="V61">
        <v>11.86458</v>
      </c>
      <c r="W61">
        <v>30.828616</v>
      </c>
      <c r="X61">
        <v>114.17892999999999</v>
      </c>
      <c r="Y61">
        <v>0</v>
      </c>
      <c r="Z61">
        <v>0</v>
      </c>
      <c r="AA61">
        <v>41.149836000000001</v>
      </c>
      <c r="AB61">
        <v>3.2145299999999999</v>
      </c>
      <c r="AC61">
        <v>0</v>
      </c>
      <c r="AD61">
        <v>0</v>
      </c>
      <c r="AE61">
        <v>0</v>
      </c>
      <c r="AF61">
        <v>8.0843129999999999</v>
      </c>
      <c r="AG61">
        <v>41.722808000000001</v>
      </c>
      <c r="AH61">
        <v>0</v>
      </c>
      <c r="AI61">
        <v>0</v>
      </c>
      <c r="AJ61">
        <v>0</v>
      </c>
      <c r="AK61">
        <v>51.778474000000003</v>
      </c>
      <c r="AL61">
        <v>43.713743000000001</v>
      </c>
      <c r="AM61">
        <v>15.686904</v>
      </c>
      <c r="AN61">
        <v>0.62739500000000004</v>
      </c>
      <c r="AO61">
        <v>0</v>
      </c>
      <c r="AP61">
        <v>0.24713099999999999</v>
      </c>
      <c r="AQ61">
        <v>11.971651</v>
      </c>
      <c r="AR61">
        <v>34.077388999999997</v>
      </c>
      <c r="AS61">
        <v>22.707649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1730.5716649999999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180.3802</v>
      </c>
      <c r="L62">
        <v>347.555026</v>
      </c>
      <c r="M62">
        <v>60.022813999999997</v>
      </c>
      <c r="N62">
        <v>90.910945999999996</v>
      </c>
      <c r="O62">
        <v>41.654611000000003</v>
      </c>
      <c r="P62">
        <v>109.745822</v>
      </c>
      <c r="Q62">
        <v>6.6460939999999997</v>
      </c>
      <c r="R62">
        <v>23.738806</v>
      </c>
      <c r="S62">
        <v>14.825901999999999</v>
      </c>
      <c r="T62">
        <v>0</v>
      </c>
      <c r="U62">
        <v>403.94554199999999</v>
      </c>
      <c r="V62">
        <v>11.86458</v>
      </c>
      <c r="W62">
        <v>30.828616</v>
      </c>
      <c r="X62">
        <v>114.17892999999999</v>
      </c>
      <c r="Y62">
        <v>0</v>
      </c>
      <c r="Z62">
        <v>0</v>
      </c>
      <c r="AA62">
        <v>41.149836000000001</v>
      </c>
      <c r="AB62">
        <v>9.0006830000000004</v>
      </c>
      <c r="AC62">
        <v>0</v>
      </c>
      <c r="AD62">
        <v>0</v>
      </c>
      <c r="AE62">
        <v>0</v>
      </c>
      <c r="AF62">
        <v>8.0843129999999999</v>
      </c>
      <c r="AG62">
        <v>41.722808000000001</v>
      </c>
      <c r="AH62">
        <v>0</v>
      </c>
      <c r="AI62">
        <v>0</v>
      </c>
      <c r="AJ62">
        <v>0</v>
      </c>
      <c r="AK62">
        <v>51.778474000000003</v>
      </c>
      <c r="AL62">
        <v>43.713743000000001</v>
      </c>
      <c r="AM62">
        <v>15.686904</v>
      </c>
      <c r="AN62">
        <v>0.62739500000000004</v>
      </c>
      <c r="AO62">
        <v>0</v>
      </c>
      <c r="AP62">
        <v>0.24713099999999999</v>
      </c>
      <c r="AQ62">
        <v>23.943301000000002</v>
      </c>
      <c r="AR62">
        <v>34.077388999999997</v>
      </c>
      <c r="AS62">
        <v>22.707649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1748.3294679999999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180.3802</v>
      </c>
      <c r="L63">
        <v>347.555026</v>
      </c>
      <c r="M63">
        <v>60.022813999999997</v>
      </c>
      <c r="N63">
        <v>90.910945999999996</v>
      </c>
      <c r="O63">
        <v>41.654611000000003</v>
      </c>
      <c r="P63">
        <v>109.745822</v>
      </c>
      <c r="Q63">
        <v>6.6460939999999997</v>
      </c>
      <c r="R63">
        <v>23.738806</v>
      </c>
      <c r="S63">
        <v>14.825901999999999</v>
      </c>
      <c r="T63">
        <v>0</v>
      </c>
      <c r="U63">
        <v>403.94554199999999</v>
      </c>
      <c r="V63">
        <v>11.86458</v>
      </c>
      <c r="W63">
        <v>30.828616</v>
      </c>
      <c r="X63">
        <v>99.256472000000002</v>
      </c>
      <c r="Y63">
        <v>0</v>
      </c>
      <c r="Z63">
        <v>0</v>
      </c>
      <c r="AA63">
        <v>41.149836000000001</v>
      </c>
      <c r="AB63">
        <v>12.703821</v>
      </c>
      <c r="AC63">
        <v>0</v>
      </c>
      <c r="AD63">
        <v>0</v>
      </c>
      <c r="AE63">
        <v>0</v>
      </c>
      <c r="AF63">
        <v>8.0843129999999999</v>
      </c>
      <c r="AG63">
        <v>41.722808000000001</v>
      </c>
      <c r="AH63">
        <v>0</v>
      </c>
      <c r="AI63">
        <v>0</v>
      </c>
      <c r="AJ63">
        <v>0</v>
      </c>
      <c r="AK63">
        <v>51.778474000000003</v>
      </c>
      <c r="AL63">
        <v>43.713743000000001</v>
      </c>
      <c r="AM63">
        <v>15.686904</v>
      </c>
      <c r="AN63">
        <v>0.62739500000000004</v>
      </c>
      <c r="AO63">
        <v>0</v>
      </c>
      <c r="AP63">
        <v>4.4483490000000003</v>
      </c>
      <c r="AQ63">
        <v>25.158697</v>
      </c>
      <c r="AR63">
        <v>34.077388999999997</v>
      </c>
      <c r="AS63">
        <v>22.707649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1742.526762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180.3802</v>
      </c>
      <c r="L64">
        <v>347.555026</v>
      </c>
      <c r="M64">
        <v>60.022813999999997</v>
      </c>
      <c r="N64">
        <v>90.910945999999996</v>
      </c>
      <c r="O64">
        <v>41.654611000000003</v>
      </c>
      <c r="P64">
        <v>109.745822</v>
      </c>
      <c r="Q64">
        <v>6.6460939999999997</v>
      </c>
      <c r="R64">
        <v>23.738806</v>
      </c>
      <c r="S64">
        <v>14.825901999999999</v>
      </c>
      <c r="T64">
        <v>0</v>
      </c>
      <c r="U64">
        <v>403.94554199999999</v>
      </c>
      <c r="V64">
        <v>11.86458</v>
      </c>
      <c r="W64">
        <v>30.828616</v>
      </c>
      <c r="X64">
        <v>99.256472000000002</v>
      </c>
      <c r="Y64">
        <v>0</v>
      </c>
      <c r="Z64">
        <v>0</v>
      </c>
      <c r="AA64">
        <v>41.149836000000001</v>
      </c>
      <c r="AB64">
        <v>12.703821</v>
      </c>
      <c r="AC64">
        <v>0</v>
      </c>
      <c r="AD64">
        <v>0</v>
      </c>
      <c r="AE64">
        <v>0</v>
      </c>
      <c r="AF64">
        <v>8.0843129999999999</v>
      </c>
      <c r="AG64">
        <v>41.722808000000001</v>
      </c>
      <c r="AH64">
        <v>0</v>
      </c>
      <c r="AI64">
        <v>0</v>
      </c>
      <c r="AJ64">
        <v>0</v>
      </c>
      <c r="AK64">
        <v>51.778474000000003</v>
      </c>
      <c r="AL64">
        <v>43.713743000000001</v>
      </c>
      <c r="AM64">
        <v>15.686904</v>
      </c>
      <c r="AN64">
        <v>0.62739500000000004</v>
      </c>
      <c r="AO64">
        <v>0</v>
      </c>
      <c r="AP64">
        <v>4.4483490000000003</v>
      </c>
      <c r="AQ64">
        <v>25.158697</v>
      </c>
      <c r="AR64">
        <v>34.077388999999997</v>
      </c>
      <c r="AS64">
        <v>22.707649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1742.526762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180.3802</v>
      </c>
      <c r="L65">
        <v>347.555026</v>
      </c>
      <c r="M65">
        <v>60.022813999999997</v>
      </c>
      <c r="N65">
        <v>90.910945999999996</v>
      </c>
      <c r="O65">
        <v>41.654611000000003</v>
      </c>
      <c r="P65">
        <v>109.745822</v>
      </c>
      <c r="Q65">
        <v>6.6460939999999997</v>
      </c>
      <c r="R65">
        <v>23.738806</v>
      </c>
      <c r="S65">
        <v>14.825901999999999</v>
      </c>
      <c r="T65">
        <v>0</v>
      </c>
      <c r="U65">
        <v>403.94554199999999</v>
      </c>
      <c r="V65">
        <v>11.86458</v>
      </c>
      <c r="W65">
        <v>30.828616</v>
      </c>
      <c r="X65">
        <v>99.256472000000002</v>
      </c>
      <c r="Y65">
        <v>0</v>
      </c>
      <c r="Z65">
        <v>0</v>
      </c>
      <c r="AA65">
        <v>41.149836000000001</v>
      </c>
      <c r="AB65">
        <v>12.703821</v>
      </c>
      <c r="AC65">
        <v>0</v>
      </c>
      <c r="AD65">
        <v>0</v>
      </c>
      <c r="AE65">
        <v>0</v>
      </c>
      <c r="AF65">
        <v>8.0843129999999999</v>
      </c>
      <c r="AG65">
        <v>41.722808000000001</v>
      </c>
      <c r="AH65">
        <v>0</v>
      </c>
      <c r="AI65">
        <v>0</v>
      </c>
      <c r="AJ65">
        <v>0</v>
      </c>
      <c r="AK65">
        <v>51.778474000000003</v>
      </c>
      <c r="AL65">
        <v>48.197203999999999</v>
      </c>
      <c r="AM65">
        <v>15.686904</v>
      </c>
      <c r="AN65">
        <v>0</v>
      </c>
      <c r="AO65">
        <v>0</v>
      </c>
      <c r="AP65">
        <v>4.4483490000000003</v>
      </c>
      <c r="AQ65">
        <v>25.158697</v>
      </c>
      <c r="AR65">
        <v>34.077388999999997</v>
      </c>
      <c r="AS65">
        <v>30.768215000000001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1754.4433940000001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180.3802</v>
      </c>
      <c r="L66">
        <v>347.555026</v>
      </c>
      <c r="M66">
        <v>60.022813999999997</v>
      </c>
      <c r="N66">
        <v>90.910945999999996</v>
      </c>
      <c r="O66">
        <v>41.654611000000003</v>
      </c>
      <c r="P66">
        <v>109.745822</v>
      </c>
      <c r="Q66">
        <v>6.6460939999999997</v>
      </c>
      <c r="R66">
        <v>23.738806</v>
      </c>
      <c r="S66">
        <v>14.825901999999999</v>
      </c>
      <c r="T66">
        <v>0</v>
      </c>
      <c r="U66">
        <v>403.94554199999999</v>
      </c>
      <c r="V66">
        <v>11.86458</v>
      </c>
      <c r="W66">
        <v>30.828616</v>
      </c>
      <c r="X66">
        <v>99.256472000000002</v>
      </c>
      <c r="Y66">
        <v>0</v>
      </c>
      <c r="Z66">
        <v>0</v>
      </c>
      <c r="AA66">
        <v>41.149836000000001</v>
      </c>
      <c r="AB66">
        <v>12.703821</v>
      </c>
      <c r="AC66">
        <v>0</v>
      </c>
      <c r="AD66">
        <v>0</v>
      </c>
      <c r="AE66">
        <v>0</v>
      </c>
      <c r="AF66">
        <v>8.0843129999999999</v>
      </c>
      <c r="AG66">
        <v>41.722808000000001</v>
      </c>
      <c r="AH66">
        <v>0</v>
      </c>
      <c r="AI66">
        <v>0</v>
      </c>
      <c r="AJ66">
        <v>0</v>
      </c>
      <c r="AK66">
        <v>51.778474000000003</v>
      </c>
      <c r="AL66">
        <v>48.197203999999999</v>
      </c>
      <c r="AM66">
        <v>15.686904</v>
      </c>
      <c r="AN66">
        <v>0</v>
      </c>
      <c r="AO66">
        <v>0</v>
      </c>
      <c r="AP66">
        <v>4.4483490000000003</v>
      </c>
      <c r="AQ66">
        <v>25.158697</v>
      </c>
      <c r="AR66">
        <v>34.077388999999997</v>
      </c>
      <c r="AS66">
        <v>30.768215000000001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1754.4433940000001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180.3802</v>
      </c>
      <c r="L67">
        <v>347.555026</v>
      </c>
      <c r="M67">
        <v>60.022813999999997</v>
      </c>
      <c r="N67">
        <v>90.910945999999996</v>
      </c>
      <c r="O67">
        <v>41.654611000000003</v>
      </c>
      <c r="P67">
        <v>109.745822</v>
      </c>
      <c r="Q67">
        <v>6.6460939999999997</v>
      </c>
      <c r="R67">
        <v>23.738806</v>
      </c>
      <c r="S67">
        <v>14.825901999999999</v>
      </c>
      <c r="T67">
        <v>0</v>
      </c>
      <c r="U67">
        <v>403.94554199999999</v>
      </c>
      <c r="V67">
        <v>11.86458</v>
      </c>
      <c r="W67">
        <v>30.828616</v>
      </c>
      <c r="X67">
        <v>99.256472000000002</v>
      </c>
      <c r="Y67">
        <v>0</v>
      </c>
      <c r="Z67">
        <v>0</v>
      </c>
      <c r="AA67">
        <v>41.149836000000001</v>
      </c>
      <c r="AB67">
        <v>12.703821</v>
      </c>
      <c r="AC67">
        <v>0</v>
      </c>
      <c r="AD67">
        <v>0</v>
      </c>
      <c r="AE67">
        <v>15.895500999999999</v>
      </c>
      <c r="AF67">
        <v>8.0843129999999999</v>
      </c>
      <c r="AG67">
        <v>41.722808000000001</v>
      </c>
      <c r="AH67">
        <v>0</v>
      </c>
      <c r="AI67">
        <v>0</v>
      </c>
      <c r="AJ67">
        <v>0</v>
      </c>
      <c r="AK67">
        <v>51.778474000000003</v>
      </c>
      <c r="AL67">
        <v>48.197203999999999</v>
      </c>
      <c r="AM67">
        <v>15.686904</v>
      </c>
      <c r="AN67">
        <v>0</v>
      </c>
      <c r="AO67">
        <v>0</v>
      </c>
      <c r="AP67">
        <v>0</v>
      </c>
      <c r="AQ67">
        <v>25.158697</v>
      </c>
      <c r="AR67">
        <v>34.077388999999997</v>
      </c>
      <c r="AS67">
        <v>30.768215000000001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1765.8905460000001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180.3802</v>
      </c>
      <c r="L68">
        <v>347.555026</v>
      </c>
      <c r="M68">
        <v>60.022813999999997</v>
      </c>
      <c r="N68">
        <v>113.943375</v>
      </c>
      <c r="O68">
        <v>73.847172</v>
      </c>
      <c r="P68">
        <v>109.745822</v>
      </c>
      <c r="Q68">
        <v>6.6460939999999997</v>
      </c>
      <c r="R68">
        <v>23.738806</v>
      </c>
      <c r="S68">
        <v>14.825901999999999</v>
      </c>
      <c r="T68">
        <v>0</v>
      </c>
      <c r="U68">
        <v>403.94554199999999</v>
      </c>
      <c r="V68">
        <v>11.86458</v>
      </c>
      <c r="W68">
        <v>30.828616</v>
      </c>
      <c r="X68">
        <v>99.256472000000002</v>
      </c>
      <c r="Y68">
        <v>0</v>
      </c>
      <c r="Z68">
        <v>0</v>
      </c>
      <c r="AA68">
        <v>41.149836000000001</v>
      </c>
      <c r="AB68">
        <v>12.703821</v>
      </c>
      <c r="AC68">
        <v>0</v>
      </c>
      <c r="AD68">
        <v>0</v>
      </c>
      <c r="AE68">
        <v>15.895500999999999</v>
      </c>
      <c r="AF68">
        <v>8.0843129999999999</v>
      </c>
      <c r="AG68">
        <v>41.722808000000001</v>
      </c>
      <c r="AH68">
        <v>0</v>
      </c>
      <c r="AI68">
        <v>0</v>
      </c>
      <c r="AJ68">
        <v>0</v>
      </c>
      <c r="AK68">
        <v>51.778474000000003</v>
      </c>
      <c r="AL68">
        <v>48.197203999999999</v>
      </c>
      <c r="AM68">
        <v>15.686904</v>
      </c>
      <c r="AN68">
        <v>0</v>
      </c>
      <c r="AO68">
        <v>0</v>
      </c>
      <c r="AP68">
        <v>0</v>
      </c>
      <c r="AQ68">
        <v>25.158697</v>
      </c>
      <c r="AR68">
        <v>34.077388999999997</v>
      </c>
      <c r="AS68">
        <v>30.768215000000001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1821.115536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180.3802</v>
      </c>
      <c r="L69">
        <v>347.555026</v>
      </c>
      <c r="M69">
        <v>88.743200000000002</v>
      </c>
      <c r="N69">
        <v>113.943375</v>
      </c>
      <c r="O69">
        <v>73.847172</v>
      </c>
      <c r="P69">
        <v>119.574071</v>
      </c>
      <c r="Q69">
        <v>6.6460939999999997</v>
      </c>
      <c r="R69">
        <v>23.738806</v>
      </c>
      <c r="S69">
        <v>14.825901999999999</v>
      </c>
      <c r="T69">
        <v>0</v>
      </c>
      <c r="U69">
        <v>403.94554199999999</v>
      </c>
      <c r="V69">
        <v>11.86458</v>
      </c>
      <c r="W69">
        <v>30.828616</v>
      </c>
      <c r="X69">
        <v>99.256472000000002</v>
      </c>
      <c r="Y69">
        <v>0</v>
      </c>
      <c r="Z69">
        <v>0</v>
      </c>
      <c r="AA69">
        <v>41.149836000000001</v>
      </c>
      <c r="AB69">
        <v>22.501705999999999</v>
      </c>
      <c r="AC69">
        <v>0</v>
      </c>
      <c r="AD69">
        <v>0</v>
      </c>
      <c r="AE69">
        <v>15.895500999999999</v>
      </c>
      <c r="AF69">
        <v>8.0843129999999999</v>
      </c>
      <c r="AG69">
        <v>41.722808000000001</v>
      </c>
      <c r="AH69">
        <v>21.466691000000001</v>
      </c>
      <c r="AI69">
        <v>0</v>
      </c>
      <c r="AJ69">
        <v>0</v>
      </c>
      <c r="AK69">
        <v>51.778474000000003</v>
      </c>
      <c r="AL69">
        <v>43.713743000000001</v>
      </c>
      <c r="AM69">
        <v>15.686904</v>
      </c>
      <c r="AN69">
        <v>0</v>
      </c>
      <c r="AO69">
        <v>0</v>
      </c>
      <c r="AP69">
        <v>0</v>
      </c>
      <c r="AQ69">
        <v>25.158697</v>
      </c>
      <c r="AR69">
        <v>34.609848</v>
      </c>
      <c r="AS69">
        <v>30.768215000000001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1886.9777450000001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180.3802</v>
      </c>
      <c r="L70">
        <v>347.555026</v>
      </c>
      <c r="M70">
        <v>88.743200000000002</v>
      </c>
      <c r="N70">
        <v>113.943375</v>
      </c>
      <c r="O70">
        <v>73.847172</v>
      </c>
      <c r="P70">
        <v>121.141702</v>
      </c>
      <c r="Q70">
        <v>6.6460939999999997</v>
      </c>
      <c r="R70">
        <v>23.738806</v>
      </c>
      <c r="S70">
        <v>14.825901999999999</v>
      </c>
      <c r="T70">
        <v>0</v>
      </c>
      <c r="U70">
        <v>403.94554199999999</v>
      </c>
      <c r="V70">
        <v>11.86458</v>
      </c>
      <c r="W70">
        <v>30.828616</v>
      </c>
      <c r="X70">
        <v>127.375334</v>
      </c>
      <c r="Y70">
        <v>0</v>
      </c>
      <c r="Z70">
        <v>0</v>
      </c>
      <c r="AA70">
        <v>41.149836000000001</v>
      </c>
      <c r="AB70">
        <v>22.501705999999999</v>
      </c>
      <c r="AC70">
        <v>0</v>
      </c>
      <c r="AD70">
        <v>0</v>
      </c>
      <c r="AE70">
        <v>15.895500999999999</v>
      </c>
      <c r="AF70">
        <v>8.0843129999999999</v>
      </c>
      <c r="AG70">
        <v>41.722808000000001</v>
      </c>
      <c r="AH70">
        <v>43.390120000000003</v>
      </c>
      <c r="AI70">
        <v>0</v>
      </c>
      <c r="AJ70">
        <v>0</v>
      </c>
      <c r="AK70">
        <v>51.778474000000003</v>
      </c>
      <c r="AL70">
        <v>43.713743000000001</v>
      </c>
      <c r="AM70">
        <v>15.686904</v>
      </c>
      <c r="AN70">
        <v>0</v>
      </c>
      <c r="AO70">
        <v>0</v>
      </c>
      <c r="AP70">
        <v>0</v>
      </c>
      <c r="AQ70">
        <v>25.158697</v>
      </c>
      <c r="AR70">
        <v>34.609848</v>
      </c>
      <c r="AS70">
        <v>30.768215000000001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1938.587667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180.3802</v>
      </c>
      <c r="L71">
        <v>347.555026</v>
      </c>
      <c r="M71">
        <v>88.743200000000002</v>
      </c>
      <c r="N71">
        <v>113.943375</v>
      </c>
      <c r="O71">
        <v>73.847172</v>
      </c>
      <c r="P71">
        <v>121.141702</v>
      </c>
      <c r="Q71">
        <v>6.6460939999999997</v>
      </c>
      <c r="R71">
        <v>31.463032999999999</v>
      </c>
      <c r="S71">
        <v>19.861595999999999</v>
      </c>
      <c r="T71">
        <v>0</v>
      </c>
      <c r="U71">
        <v>403.94554199999999</v>
      </c>
      <c r="V71">
        <v>17.810953000000001</v>
      </c>
      <c r="W71">
        <v>38.609709000000002</v>
      </c>
      <c r="X71">
        <v>127.375334</v>
      </c>
      <c r="Y71">
        <v>0</v>
      </c>
      <c r="Z71">
        <v>0</v>
      </c>
      <c r="AA71">
        <v>41.149836000000001</v>
      </c>
      <c r="AB71">
        <v>22.501705999999999</v>
      </c>
      <c r="AC71">
        <v>0</v>
      </c>
      <c r="AD71">
        <v>0</v>
      </c>
      <c r="AE71">
        <v>15.895500999999999</v>
      </c>
      <c r="AF71">
        <v>8.0843129999999999</v>
      </c>
      <c r="AG71">
        <v>41.722808000000001</v>
      </c>
      <c r="AH71">
        <v>67.688586000000001</v>
      </c>
      <c r="AI71">
        <v>0</v>
      </c>
      <c r="AJ71">
        <v>0</v>
      </c>
      <c r="AK71">
        <v>51.778474000000003</v>
      </c>
      <c r="AL71">
        <v>45.955472999999998</v>
      </c>
      <c r="AM71">
        <v>15.686904</v>
      </c>
      <c r="AN71">
        <v>0</v>
      </c>
      <c r="AO71">
        <v>0</v>
      </c>
      <c r="AP71">
        <v>0</v>
      </c>
      <c r="AQ71">
        <v>37.738045999999997</v>
      </c>
      <c r="AR71">
        <v>34.609848</v>
      </c>
      <c r="AS71">
        <v>30.768215000000001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2004.1945989999999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214.57648699999999</v>
      </c>
      <c r="L72">
        <v>351.52435500000001</v>
      </c>
      <c r="M72">
        <v>88.743200000000002</v>
      </c>
      <c r="N72">
        <v>113.943375</v>
      </c>
      <c r="O72">
        <v>73.847172</v>
      </c>
      <c r="P72">
        <v>121.141702</v>
      </c>
      <c r="Q72">
        <v>8.4804739999999992</v>
      </c>
      <c r="R72">
        <v>31.463032999999999</v>
      </c>
      <c r="S72">
        <v>19.861595999999999</v>
      </c>
      <c r="T72">
        <v>0</v>
      </c>
      <c r="U72">
        <v>403.94554199999999</v>
      </c>
      <c r="V72">
        <v>18.327943000000001</v>
      </c>
      <c r="W72">
        <v>44.530276999999998</v>
      </c>
      <c r="X72">
        <v>142.29357200000001</v>
      </c>
      <c r="Y72">
        <v>0</v>
      </c>
      <c r="Z72">
        <v>0</v>
      </c>
      <c r="AA72">
        <v>41.149836000000001</v>
      </c>
      <c r="AB72">
        <v>22.501705999999999</v>
      </c>
      <c r="AC72">
        <v>9.3352439999999994</v>
      </c>
      <c r="AD72">
        <v>8.7922329999999995</v>
      </c>
      <c r="AE72">
        <v>15.895500999999999</v>
      </c>
      <c r="AF72">
        <v>16.168624999999999</v>
      </c>
      <c r="AG72">
        <v>41.722808000000001</v>
      </c>
      <c r="AH72">
        <v>87.054282000000001</v>
      </c>
      <c r="AI72">
        <v>0</v>
      </c>
      <c r="AJ72">
        <v>0</v>
      </c>
      <c r="AK72">
        <v>51.778474000000003</v>
      </c>
      <c r="AL72">
        <v>45.955472999999998</v>
      </c>
      <c r="AM72">
        <v>15.686904</v>
      </c>
      <c r="AN72">
        <v>0</v>
      </c>
      <c r="AO72">
        <v>0</v>
      </c>
      <c r="AP72">
        <v>0</v>
      </c>
      <c r="AQ72">
        <v>37.738045999999997</v>
      </c>
      <c r="AR72">
        <v>34.609848</v>
      </c>
      <c r="AS72">
        <v>30.768215000000001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2111.127876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284.17359499999998</v>
      </c>
      <c r="L73">
        <v>351.52435500000001</v>
      </c>
      <c r="M73">
        <v>88.743200000000002</v>
      </c>
      <c r="N73">
        <v>113.943375</v>
      </c>
      <c r="O73">
        <v>73.847172</v>
      </c>
      <c r="P73">
        <v>121.141702</v>
      </c>
      <c r="Q73">
        <v>8.4804739999999992</v>
      </c>
      <c r="R73">
        <v>36.061377999999998</v>
      </c>
      <c r="S73">
        <v>19.861595999999999</v>
      </c>
      <c r="T73">
        <v>0</v>
      </c>
      <c r="U73">
        <v>403.94554199999999</v>
      </c>
      <c r="V73">
        <v>19.996158000000001</v>
      </c>
      <c r="W73">
        <v>44.530276999999998</v>
      </c>
      <c r="X73">
        <v>142.29357200000001</v>
      </c>
      <c r="Y73">
        <v>0</v>
      </c>
      <c r="Z73">
        <v>0</v>
      </c>
      <c r="AA73">
        <v>41.149836000000001</v>
      </c>
      <c r="AB73">
        <v>38.111462000000003</v>
      </c>
      <c r="AC73">
        <v>18.670489</v>
      </c>
      <c r="AD73">
        <v>17.625240999999999</v>
      </c>
      <c r="AE73">
        <v>15.895500999999999</v>
      </c>
      <c r="AF73">
        <v>24.252938</v>
      </c>
      <c r="AG73">
        <v>41.722808000000001</v>
      </c>
      <c r="AH73">
        <v>100.482382</v>
      </c>
      <c r="AI73">
        <v>0</v>
      </c>
      <c r="AJ73">
        <v>0</v>
      </c>
      <c r="AK73">
        <v>51.778474000000003</v>
      </c>
      <c r="AL73">
        <v>45.955472999999998</v>
      </c>
      <c r="AM73">
        <v>15.686904</v>
      </c>
      <c r="AN73">
        <v>0</v>
      </c>
      <c r="AO73">
        <v>0</v>
      </c>
      <c r="AP73">
        <v>0</v>
      </c>
      <c r="AQ73">
        <v>37.738045999999997</v>
      </c>
      <c r="AR73">
        <v>34.609848</v>
      </c>
      <c r="AS73">
        <v>30.768215000000001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2242.281966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289.81744600000002</v>
      </c>
      <c r="L74">
        <v>351.52435500000001</v>
      </c>
      <c r="M74">
        <v>88.743200000000002</v>
      </c>
      <c r="N74">
        <v>113.943375</v>
      </c>
      <c r="O74">
        <v>73.847172</v>
      </c>
      <c r="P74">
        <v>121.141702</v>
      </c>
      <c r="Q74">
        <v>8.4804739999999992</v>
      </c>
      <c r="R74">
        <v>36.061377999999998</v>
      </c>
      <c r="S74">
        <v>19.861595999999999</v>
      </c>
      <c r="T74">
        <v>0</v>
      </c>
      <c r="U74">
        <v>403.94554199999999</v>
      </c>
      <c r="V74">
        <v>19.996158000000001</v>
      </c>
      <c r="W74">
        <v>44.530276999999998</v>
      </c>
      <c r="X74">
        <v>142.29357200000001</v>
      </c>
      <c r="Y74">
        <v>0</v>
      </c>
      <c r="Z74">
        <v>0</v>
      </c>
      <c r="AA74">
        <v>41.530853</v>
      </c>
      <c r="AB74">
        <v>38.111462000000003</v>
      </c>
      <c r="AC74">
        <v>28.033985000000001</v>
      </c>
      <c r="AD74">
        <v>26.427667</v>
      </c>
      <c r="AE74">
        <v>31.791001000000001</v>
      </c>
      <c r="AF74">
        <v>30.435058999999999</v>
      </c>
      <c r="AG74">
        <v>41.722808000000001</v>
      </c>
      <c r="AH74">
        <v>112.814311</v>
      </c>
      <c r="AI74">
        <v>0</v>
      </c>
      <c r="AJ74">
        <v>0</v>
      </c>
      <c r="AK74">
        <v>51.778474000000003</v>
      </c>
      <c r="AL74">
        <v>45.955472999999998</v>
      </c>
      <c r="AM74">
        <v>16.201229000000001</v>
      </c>
      <c r="AN74">
        <v>0</v>
      </c>
      <c r="AO74">
        <v>0</v>
      </c>
      <c r="AP74">
        <v>0</v>
      </c>
      <c r="AQ74">
        <v>50.317394</v>
      </c>
      <c r="AR74">
        <v>34.609848</v>
      </c>
      <c r="AS74">
        <v>30.768215000000001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2313.9759789999998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289.81744600000002</v>
      </c>
      <c r="L75">
        <v>351.52435500000001</v>
      </c>
      <c r="M75">
        <v>88.743200000000002</v>
      </c>
      <c r="N75">
        <v>113.943375</v>
      </c>
      <c r="O75">
        <v>73.847172</v>
      </c>
      <c r="P75">
        <v>121.141702</v>
      </c>
      <c r="Q75">
        <v>8.4804739999999992</v>
      </c>
      <c r="R75">
        <v>36.061377999999998</v>
      </c>
      <c r="S75">
        <v>19.861595999999999</v>
      </c>
      <c r="T75">
        <v>0</v>
      </c>
      <c r="U75">
        <v>403.94554199999999</v>
      </c>
      <c r="V75">
        <v>19.996158000000001</v>
      </c>
      <c r="W75">
        <v>44.530276999999998</v>
      </c>
      <c r="X75">
        <v>142.29357200000001</v>
      </c>
      <c r="Y75">
        <v>0</v>
      </c>
      <c r="Z75">
        <v>0</v>
      </c>
      <c r="AA75">
        <v>41.530853</v>
      </c>
      <c r="AB75">
        <v>38.111462000000003</v>
      </c>
      <c r="AC75">
        <v>28.033985000000001</v>
      </c>
      <c r="AD75">
        <v>26.427667</v>
      </c>
      <c r="AE75">
        <v>31.791001000000001</v>
      </c>
      <c r="AF75">
        <v>30.435058999999999</v>
      </c>
      <c r="AG75">
        <v>41.722808000000001</v>
      </c>
      <c r="AH75">
        <v>112.814311</v>
      </c>
      <c r="AI75">
        <v>0</v>
      </c>
      <c r="AJ75">
        <v>0</v>
      </c>
      <c r="AK75">
        <v>51.778474000000003</v>
      </c>
      <c r="AL75">
        <v>45.955472999999998</v>
      </c>
      <c r="AM75">
        <v>16.201229000000001</v>
      </c>
      <c r="AN75">
        <v>0</v>
      </c>
      <c r="AO75">
        <v>0</v>
      </c>
      <c r="AP75">
        <v>0</v>
      </c>
      <c r="AQ75">
        <v>50.317394</v>
      </c>
      <c r="AR75">
        <v>34.609848</v>
      </c>
      <c r="AS75">
        <v>30.768215000000001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2313.9759789999998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289.81744600000002</v>
      </c>
      <c r="L76">
        <v>351.52435500000001</v>
      </c>
      <c r="M76">
        <v>88.743200000000002</v>
      </c>
      <c r="N76">
        <v>113.943375</v>
      </c>
      <c r="O76">
        <v>73.847172</v>
      </c>
      <c r="P76">
        <v>121.141702</v>
      </c>
      <c r="Q76">
        <v>8.4804739999999992</v>
      </c>
      <c r="R76">
        <v>39.919778000000001</v>
      </c>
      <c r="S76">
        <v>19.861595999999999</v>
      </c>
      <c r="T76">
        <v>0</v>
      </c>
      <c r="U76">
        <v>403.94554199999999</v>
      </c>
      <c r="V76">
        <v>19.996158000000001</v>
      </c>
      <c r="W76">
        <v>44.530276999999998</v>
      </c>
      <c r="X76">
        <v>142.29357200000001</v>
      </c>
      <c r="Y76">
        <v>0</v>
      </c>
      <c r="Z76">
        <v>0</v>
      </c>
      <c r="AA76">
        <v>41.530853</v>
      </c>
      <c r="AB76">
        <v>38.111462000000003</v>
      </c>
      <c r="AC76">
        <v>28.033985000000001</v>
      </c>
      <c r="AD76">
        <v>26.427667</v>
      </c>
      <c r="AE76">
        <v>31.791001000000001</v>
      </c>
      <c r="AF76">
        <v>30.435058999999999</v>
      </c>
      <c r="AG76">
        <v>41.722808000000001</v>
      </c>
      <c r="AH76">
        <v>112.814311</v>
      </c>
      <c r="AI76">
        <v>0</v>
      </c>
      <c r="AJ76">
        <v>0</v>
      </c>
      <c r="AK76">
        <v>51.778474000000003</v>
      </c>
      <c r="AL76">
        <v>45.955472999999998</v>
      </c>
      <c r="AM76">
        <v>16.201229000000001</v>
      </c>
      <c r="AN76">
        <v>0</v>
      </c>
      <c r="AO76">
        <v>0</v>
      </c>
      <c r="AP76">
        <v>0</v>
      </c>
      <c r="AQ76">
        <v>50.317394</v>
      </c>
      <c r="AR76">
        <v>34.609848</v>
      </c>
      <c r="AS76">
        <v>30.768215000000001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2317.8343789999999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289.81744600000002</v>
      </c>
      <c r="L77">
        <v>351.52435500000001</v>
      </c>
      <c r="M77">
        <v>88.743200000000002</v>
      </c>
      <c r="N77">
        <v>113.943375</v>
      </c>
      <c r="O77">
        <v>88.319430999999994</v>
      </c>
      <c r="P77">
        <v>121.141702</v>
      </c>
      <c r="Q77">
        <v>8.4804739999999992</v>
      </c>
      <c r="R77">
        <v>39.919778000000001</v>
      </c>
      <c r="S77">
        <v>19.861595999999999</v>
      </c>
      <c r="T77">
        <v>0</v>
      </c>
      <c r="U77">
        <v>403.94554199999999</v>
      </c>
      <c r="V77">
        <v>19.996158000000001</v>
      </c>
      <c r="W77">
        <v>44.530276999999998</v>
      </c>
      <c r="X77">
        <v>142.29357200000001</v>
      </c>
      <c r="Y77">
        <v>0</v>
      </c>
      <c r="Z77">
        <v>0</v>
      </c>
      <c r="AA77">
        <v>41.530853</v>
      </c>
      <c r="AB77">
        <v>38.111462000000003</v>
      </c>
      <c r="AC77">
        <v>28.033985000000001</v>
      </c>
      <c r="AD77">
        <v>26.427667</v>
      </c>
      <c r="AE77">
        <v>31.791001000000001</v>
      </c>
      <c r="AF77">
        <v>30.435058999999999</v>
      </c>
      <c r="AG77">
        <v>41.722808000000001</v>
      </c>
      <c r="AH77">
        <v>112.814311</v>
      </c>
      <c r="AI77">
        <v>0</v>
      </c>
      <c r="AJ77">
        <v>0</v>
      </c>
      <c r="AK77">
        <v>51.778474000000003</v>
      </c>
      <c r="AL77">
        <v>45.955472999999998</v>
      </c>
      <c r="AM77">
        <v>16.201229000000001</v>
      </c>
      <c r="AN77">
        <v>0</v>
      </c>
      <c r="AO77">
        <v>0</v>
      </c>
      <c r="AP77">
        <v>0</v>
      </c>
      <c r="AQ77">
        <v>50.317394</v>
      </c>
      <c r="AR77">
        <v>34.609848</v>
      </c>
      <c r="AS77">
        <v>30.768215000000001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2332.306638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289.81744600000002</v>
      </c>
      <c r="L78">
        <v>351.52435500000001</v>
      </c>
      <c r="M78">
        <v>88.743200000000002</v>
      </c>
      <c r="N78">
        <v>113.943375</v>
      </c>
      <c r="O78">
        <v>113.5787</v>
      </c>
      <c r="P78">
        <v>121.141702</v>
      </c>
      <c r="Q78">
        <v>9.445074</v>
      </c>
      <c r="R78">
        <v>39.919778000000001</v>
      </c>
      <c r="S78">
        <v>21.790796</v>
      </c>
      <c r="T78">
        <v>0</v>
      </c>
      <c r="U78">
        <v>403.94554199999999</v>
      </c>
      <c r="V78">
        <v>19.996158000000001</v>
      </c>
      <c r="W78">
        <v>44.530276999999998</v>
      </c>
      <c r="X78">
        <v>142.29357200000001</v>
      </c>
      <c r="Y78">
        <v>0</v>
      </c>
      <c r="Z78">
        <v>0</v>
      </c>
      <c r="AA78">
        <v>41.530853</v>
      </c>
      <c r="AB78">
        <v>38.111462000000003</v>
      </c>
      <c r="AC78">
        <v>28.033985000000001</v>
      </c>
      <c r="AD78">
        <v>17.625240999999999</v>
      </c>
      <c r="AE78">
        <v>31.791001000000001</v>
      </c>
      <c r="AF78">
        <v>30.435058999999999</v>
      </c>
      <c r="AG78">
        <v>41.722808000000001</v>
      </c>
      <c r="AH78">
        <v>100.482382</v>
      </c>
      <c r="AI78">
        <v>0</v>
      </c>
      <c r="AJ78">
        <v>0</v>
      </c>
      <c r="AK78">
        <v>51.778474000000003</v>
      </c>
      <c r="AL78">
        <v>45.955472999999998</v>
      </c>
      <c r="AM78">
        <v>16.201229000000001</v>
      </c>
      <c r="AN78">
        <v>0</v>
      </c>
      <c r="AO78">
        <v>0</v>
      </c>
      <c r="AP78">
        <v>0</v>
      </c>
      <c r="AQ78">
        <v>50.317394</v>
      </c>
      <c r="AR78">
        <v>34.609848</v>
      </c>
      <c r="AS78">
        <v>30.768215000000001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2339.3253519999998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289.81744600000002</v>
      </c>
      <c r="L79">
        <v>351.52435500000001</v>
      </c>
      <c r="M79">
        <v>88.743200000000002</v>
      </c>
      <c r="N79">
        <v>113.943375</v>
      </c>
      <c r="O79">
        <v>119.287862</v>
      </c>
      <c r="P79">
        <v>121.141702</v>
      </c>
      <c r="Q79">
        <v>9.445074</v>
      </c>
      <c r="R79">
        <v>39.919778000000001</v>
      </c>
      <c r="S79">
        <v>21.790796</v>
      </c>
      <c r="T79">
        <v>0</v>
      </c>
      <c r="U79">
        <v>403.94554199999999</v>
      </c>
      <c r="V79">
        <v>19.996158000000001</v>
      </c>
      <c r="W79">
        <v>44.530276999999998</v>
      </c>
      <c r="X79">
        <v>142.29357200000001</v>
      </c>
      <c r="Y79">
        <v>0</v>
      </c>
      <c r="Z79">
        <v>0</v>
      </c>
      <c r="AA79">
        <v>41.530853</v>
      </c>
      <c r="AB79">
        <v>38.111462000000003</v>
      </c>
      <c r="AC79">
        <v>28.033985000000001</v>
      </c>
      <c r="AD79">
        <v>8.8126200000000008</v>
      </c>
      <c r="AE79">
        <v>31.791001000000001</v>
      </c>
      <c r="AF79">
        <v>30.435058999999999</v>
      </c>
      <c r="AG79">
        <v>41.722808000000001</v>
      </c>
      <c r="AH79">
        <v>73.260790999999998</v>
      </c>
      <c r="AI79">
        <v>0</v>
      </c>
      <c r="AJ79">
        <v>0</v>
      </c>
      <c r="AK79">
        <v>51.778474000000003</v>
      </c>
      <c r="AL79">
        <v>45.955472999999998</v>
      </c>
      <c r="AM79">
        <v>16.201229000000001</v>
      </c>
      <c r="AN79">
        <v>0</v>
      </c>
      <c r="AO79">
        <v>0</v>
      </c>
      <c r="AP79">
        <v>0</v>
      </c>
      <c r="AQ79">
        <v>50.317394</v>
      </c>
      <c r="AR79">
        <v>34.609848</v>
      </c>
      <c r="AS79">
        <v>30.768215000000001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2309.0003019999999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289.81744600000002</v>
      </c>
      <c r="L80">
        <v>351.52435500000001</v>
      </c>
      <c r="M80">
        <v>88.743200000000002</v>
      </c>
      <c r="N80">
        <v>113.943375</v>
      </c>
      <c r="O80">
        <v>119.287862</v>
      </c>
      <c r="P80">
        <v>121.141702</v>
      </c>
      <c r="Q80">
        <v>9.445074</v>
      </c>
      <c r="R80">
        <v>39.919778000000001</v>
      </c>
      <c r="S80">
        <v>21.790796</v>
      </c>
      <c r="T80">
        <v>0</v>
      </c>
      <c r="U80">
        <v>403.94554199999999</v>
      </c>
      <c r="V80">
        <v>19.996158000000001</v>
      </c>
      <c r="W80">
        <v>44.530276999999998</v>
      </c>
      <c r="X80">
        <v>142.29357200000001</v>
      </c>
      <c r="Y80">
        <v>0</v>
      </c>
      <c r="Z80">
        <v>0</v>
      </c>
      <c r="AA80">
        <v>41.149836000000001</v>
      </c>
      <c r="AB80">
        <v>9.6435879999999994</v>
      </c>
      <c r="AC80">
        <v>9.3352439999999994</v>
      </c>
      <c r="AD80">
        <v>8.8126200000000008</v>
      </c>
      <c r="AE80">
        <v>15.895500999999999</v>
      </c>
      <c r="AF80">
        <v>16.168624999999999</v>
      </c>
      <c r="AG80">
        <v>41.722808000000001</v>
      </c>
      <c r="AH80">
        <v>55.722048000000001</v>
      </c>
      <c r="AI80">
        <v>0</v>
      </c>
      <c r="AJ80">
        <v>0</v>
      </c>
      <c r="AK80">
        <v>51.778474000000003</v>
      </c>
      <c r="AL80">
        <v>45.955472999999998</v>
      </c>
      <c r="AM80">
        <v>15.686904</v>
      </c>
      <c r="AN80">
        <v>0</v>
      </c>
      <c r="AO80">
        <v>0</v>
      </c>
      <c r="AP80">
        <v>0</v>
      </c>
      <c r="AQ80">
        <v>37.738045999999997</v>
      </c>
      <c r="AR80">
        <v>34.609848</v>
      </c>
      <c r="AS80">
        <v>30.768215000000001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2200.65832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289.81744600000002</v>
      </c>
      <c r="L81">
        <v>351.52435500000001</v>
      </c>
      <c r="M81">
        <v>88.743200000000002</v>
      </c>
      <c r="N81">
        <v>113.943375</v>
      </c>
      <c r="O81">
        <v>119.287862</v>
      </c>
      <c r="P81">
        <v>121.141702</v>
      </c>
      <c r="Q81">
        <v>9.445074</v>
      </c>
      <c r="R81">
        <v>39.919778000000001</v>
      </c>
      <c r="S81">
        <v>21.790796</v>
      </c>
      <c r="T81">
        <v>0</v>
      </c>
      <c r="U81">
        <v>403.94554199999999</v>
      </c>
      <c r="V81">
        <v>19.996158000000001</v>
      </c>
      <c r="W81">
        <v>44.530276999999998</v>
      </c>
      <c r="X81">
        <v>142.29357200000001</v>
      </c>
      <c r="Y81">
        <v>0</v>
      </c>
      <c r="Z81">
        <v>0</v>
      </c>
      <c r="AA81">
        <v>41.149836000000001</v>
      </c>
      <c r="AB81">
        <v>9.6435879999999994</v>
      </c>
      <c r="AC81">
        <v>9.3352439999999994</v>
      </c>
      <c r="AD81">
        <v>8.8126200000000008</v>
      </c>
      <c r="AE81">
        <v>15.895500999999999</v>
      </c>
      <c r="AF81">
        <v>8.0843129999999999</v>
      </c>
      <c r="AG81">
        <v>41.722808000000001</v>
      </c>
      <c r="AH81">
        <v>27.404285999999999</v>
      </c>
      <c r="AI81">
        <v>0</v>
      </c>
      <c r="AJ81">
        <v>0</v>
      </c>
      <c r="AK81">
        <v>51.778474000000003</v>
      </c>
      <c r="AL81">
        <v>43.713743000000001</v>
      </c>
      <c r="AM81">
        <v>15.686904</v>
      </c>
      <c r="AN81">
        <v>0</v>
      </c>
      <c r="AO81">
        <v>0</v>
      </c>
      <c r="AP81">
        <v>0.74139200000000005</v>
      </c>
      <c r="AQ81">
        <v>37.738045999999997</v>
      </c>
      <c r="AR81">
        <v>34.609848</v>
      </c>
      <c r="AS81">
        <v>30.768215000000001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2162.7559079999996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289.81744600000002</v>
      </c>
      <c r="L82">
        <v>351.52435500000001</v>
      </c>
      <c r="M82">
        <v>88.743200000000002</v>
      </c>
      <c r="N82">
        <v>113.943375</v>
      </c>
      <c r="O82">
        <v>119.287862</v>
      </c>
      <c r="P82">
        <v>121.141702</v>
      </c>
      <c r="Q82">
        <v>9.445074</v>
      </c>
      <c r="R82">
        <v>39.919778000000001</v>
      </c>
      <c r="S82">
        <v>21.790796</v>
      </c>
      <c r="T82">
        <v>0</v>
      </c>
      <c r="U82">
        <v>403.94554199999999</v>
      </c>
      <c r="V82">
        <v>19.996158000000001</v>
      </c>
      <c r="W82">
        <v>44.530276999999998</v>
      </c>
      <c r="X82">
        <v>142.29357200000001</v>
      </c>
      <c r="Y82">
        <v>0</v>
      </c>
      <c r="Z82">
        <v>0</v>
      </c>
      <c r="AA82">
        <v>41.149836000000001</v>
      </c>
      <c r="AB82">
        <v>9.6435879999999994</v>
      </c>
      <c r="AC82">
        <v>9.3352439999999994</v>
      </c>
      <c r="AD82">
        <v>8.8126200000000008</v>
      </c>
      <c r="AE82">
        <v>15.895500999999999</v>
      </c>
      <c r="AF82">
        <v>0</v>
      </c>
      <c r="AG82">
        <v>41.722808000000001</v>
      </c>
      <c r="AH82">
        <v>0</v>
      </c>
      <c r="AI82">
        <v>0</v>
      </c>
      <c r="AJ82">
        <v>0</v>
      </c>
      <c r="AK82">
        <v>51.778474000000003</v>
      </c>
      <c r="AL82">
        <v>43.713743000000001</v>
      </c>
      <c r="AM82">
        <v>15.686904</v>
      </c>
      <c r="AN82">
        <v>0</v>
      </c>
      <c r="AO82">
        <v>0</v>
      </c>
      <c r="AP82">
        <v>0.74139200000000005</v>
      </c>
      <c r="AQ82">
        <v>37.738045999999997</v>
      </c>
      <c r="AR82">
        <v>34.609848</v>
      </c>
      <c r="AS82">
        <v>30.768215000000001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2127.2673089999994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289.81744600000002</v>
      </c>
      <c r="L83">
        <v>351.52435500000001</v>
      </c>
      <c r="M83">
        <v>88.743200000000002</v>
      </c>
      <c r="N83">
        <v>113.943375</v>
      </c>
      <c r="O83">
        <v>119.287862</v>
      </c>
      <c r="P83">
        <v>121.141702</v>
      </c>
      <c r="Q83">
        <v>8.4804739999999992</v>
      </c>
      <c r="R83">
        <v>35.321432999999999</v>
      </c>
      <c r="S83">
        <v>19.861595999999999</v>
      </c>
      <c r="T83">
        <v>0</v>
      </c>
      <c r="U83">
        <v>403.94554199999999</v>
      </c>
      <c r="V83">
        <v>19.996158000000001</v>
      </c>
      <c r="W83">
        <v>44.530276999999998</v>
      </c>
      <c r="X83">
        <v>142.29357200000001</v>
      </c>
      <c r="Y83">
        <v>0</v>
      </c>
      <c r="Z83">
        <v>0</v>
      </c>
      <c r="AA83">
        <v>41.149836000000001</v>
      </c>
      <c r="AB83">
        <v>12.600956</v>
      </c>
      <c r="AC83">
        <v>9.3352439999999994</v>
      </c>
      <c r="AD83">
        <v>8.8126200000000008</v>
      </c>
      <c r="AE83">
        <v>0</v>
      </c>
      <c r="AF83">
        <v>0</v>
      </c>
      <c r="AG83">
        <v>41.722808000000001</v>
      </c>
      <c r="AH83">
        <v>0</v>
      </c>
      <c r="AI83">
        <v>0</v>
      </c>
      <c r="AJ83">
        <v>0</v>
      </c>
      <c r="AK83">
        <v>51.778474000000003</v>
      </c>
      <c r="AL83">
        <v>44.834608000000003</v>
      </c>
      <c r="AM83">
        <v>15.686904</v>
      </c>
      <c r="AN83">
        <v>0</v>
      </c>
      <c r="AO83">
        <v>0</v>
      </c>
      <c r="AP83">
        <v>0.74139200000000005</v>
      </c>
      <c r="AQ83">
        <v>25.158697</v>
      </c>
      <c r="AR83">
        <v>34.609848</v>
      </c>
      <c r="AS83">
        <v>30.768215000000001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2095.3785469999998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289.81744600000002</v>
      </c>
      <c r="L84">
        <v>351.52435500000001</v>
      </c>
      <c r="M84">
        <v>88.743200000000002</v>
      </c>
      <c r="N84">
        <v>113.943375</v>
      </c>
      <c r="O84">
        <v>119.287862</v>
      </c>
      <c r="P84">
        <v>121.141702</v>
      </c>
      <c r="Q84">
        <v>8.4804739999999992</v>
      </c>
      <c r="R84">
        <v>31.463032999999999</v>
      </c>
      <c r="S84">
        <v>19.861595999999999</v>
      </c>
      <c r="T84">
        <v>0</v>
      </c>
      <c r="U84">
        <v>403.94554199999999</v>
      </c>
      <c r="V84">
        <v>19.996158000000001</v>
      </c>
      <c r="W84">
        <v>44.530276999999998</v>
      </c>
      <c r="X84">
        <v>142.29357200000001</v>
      </c>
      <c r="Y84">
        <v>0</v>
      </c>
      <c r="Z84">
        <v>0</v>
      </c>
      <c r="AA84">
        <v>41.149836000000001</v>
      </c>
      <c r="AB84">
        <v>12.600956</v>
      </c>
      <c r="AC84">
        <v>9.3352439999999994</v>
      </c>
      <c r="AD84">
        <v>0</v>
      </c>
      <c r="AE84">
        <v>0</v>
      </c>
      <c r="AF84">
        <v>0</v>
      </c>
      <c r="AG84">
        <v>41.722808000000001</v>
      </c>
      <c r="AH84">
        <v>0</v>
      </c>
      <c r="AI84">
        <v>0</v>
      </c>
      <c r="AJ84">
        <v>0</v>
      </c>
      <c r="AK84">
        <v>51.778474000000003</v>
      </c>
      <c r="AL84">
        <v>44.834608000000003</v>
      </c>
      <c r="AM84">
        <v>15.686904</v>
      </c>
      <c r="AN84">
        <v>0</v>
      </c>
      <c r="AO84">
        <v>0</v>
      </c>
      <c r="AP84">
        <v>0.74139200000000005</v>
      </c>
      <c r="AQ84">
        <v>25.158697</v>
      </c>
      <c r="AR84">
        <v>34.609848</v>
      </c>
      <c r="AS84">
        <v>30.768215000000001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2082.707527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289.81744600000002</v>
      </c>
      <c r="L85">
        <v>351.52435500000001</v>
      </c>
      <c r="M85">
        <v>88.743200000000002</v>
      </c>
      <c r="N85">
        <v>113.943375</v>
      </c>
      <c r="O85">
        <v>119.287862</v>
      </c>
      <c r="P85">
        <v>121.141702</v>
      </c>
      <c r="Q85">
        <v>8.4804739999999992</v>
      </c>
      <c r="R85">
        <v>31.463032999999999</v>
      </c>
      <c r="S85">
        <v>19.861595999999999</v>
      </c>
      <c r="T85">
        <v>0</v>
      </c>
      <c r="U85">
        <v>403.94554199999999</v>
      </c>
      <c r="V85">
        <v>17.719702000000002</v>
      </c>
      <c r="W85">
        <v>44.530276999999998</v>
      </c>
      <c r="X85">
        <v>142.29357200000001</v>
      </c>
      <c r="Y85">
        <v>0</v>
      </c>
      <c r="Z85">
        <v>0</v>
      </c>
      <c r="AA85">
        <v>41.149836000000001</v>
      </c>
      <c r="AB85">
        <v>12.600956</v>
      </c>
      <c r="AC85">
        <v>9.3352439999999994</v>
      </c>
      <c r="AD85">
        <v>0</v>
      </c>
      <c r="AE85">
        <v>0</v>
      </c>
      <c r="AF85">
        <v>0</v>
      </c>
      <c r="AG85">
        <v>41.722808000000001</v>
      </c>
      <c r="AH85">
        <v>0</v>
      </c>
      <c r="AI85">
        <v>0</v>
      </c>
      <c r="AJ85">
        <v>0</v>
      </c>
      <c r="AK85">
        <v>51.778474000000003</v>
      </c>
      <c r="AL85">
        <v>44.834608000000003</v>
      </c>
      <c r="AM85">
        <v>15.686904</v>
      </c>
      <c r="AN85">
        <v>0</v>
      </c>
      <c r="AO85">
        <v>0</v>
      </c>
      <c r="AP85">
        <v>0.74139200000000005</v>
      </c>
      <c r="AQ85">
        <v>25.158697</v>
      </c>
      <c r="AR85">
        <v>34.609848</v>
      </c>
      <c r="AS85">
        <v>30.768215000000001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2080.431071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289.81744600000002</v>
      </c>
      <c r="L86">
        <v>351.52435500000001</v>
      </c>
      <c r="M86">
        <v>88.743200000000002</v>
      </c>
      <c r="N86">
        <v>113.943375</v>
      </c>
      <c r="O86">
        <v>119.287862</v>
      </c>
      <c r="P86">
        <v>121.141702</v>
      </c>
      <c r="Q86">
        <v>8.4804739999999992</v>
      </c>
      <c r="R86">
        <v>31.463032999999999</v>
      </c>
      <c r="S86">
        <v>19.861595999999999</v>
      </c>
      <c r="T86">
        <v>0</v>
      </c>
      <c r="U86">
        <v>403.94554199999999</v>
      </c>
      <c r="V86">
        <v>17.719702000000002</v>
      </c>
      <c r="W86">
        <v>44.530276999999998</v>
      </c>
      <c r="X86">
        <v>142.29357200000001</v>
      </c>
      <c r="Y86">
        <v>0</v>
      </c>
      <c r="Z86">
        <v>0</v>
      </c>
      <c r="AA86">
        <v>41.149836000000001</v>
      </c>
      <c r="AB86">
        <v>12.600956</v>
      </c>
      <c r="AC86">
        <v>9.3352439999999994</v>
      </c>
      <c r="AD86">
        <v>0</v>
      </c>
      <c r="AE86">
        <v>0</v>
      </c>
      <c r="AF86">
        <v>0</v>
      </c>
      <c r="AG86">
        <v>41.722808000000001</v>
      </c>
      <c r="AH86">
        <v>0</v>
      </c>
      <c r="AI86">
        <v>0</v>
      </c>
      <c r="AJ86">
        <v>0</v>
      </c>
      <c r="AK86">
        <v>51.778474000000003</v>
      </c>
      <c r="AL86">
        <v>44.834608000000003</v>
      </c>
      <c r="AM86">
        <v>15.686904</v>
      </c>
      <c r="AN86">
        <v>0</v>
      </c>
      <c r="AO86">
        <v>0</v>
      </c>
      <c r="AP86">
        <v>0.74139200000000005</v>
      </c>
      <c r="AQ86">
        <v>25.158697</v>
      </c>
      <c r="AR86">
        <v>34.609848</v>
      </c>
      <c r="AS86">
        <v>30.768215000000001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2080.431071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289.81744600000002</v>
      </c>
      <c r="L87">
        <v>351.52435500000001</v>
      </c>
      <c r="M87">
        <v>88.743200000000002</v>
      </c>
      <c r="N87">
        <v>113.943375</v>
      </c>
      <c r="O87">
        <v>119.287862</v>
      </c>
      <c r="P87">
        <v>121.141702</v>
      </c>
      <c r="Q87">
        <v>8.4804739999999992</v>
      </c>
      <c r="R87">
        <v>31.463032999999999</v>
      </c>
      <c r="S87">
        <v>19.861595999999999</v>
      </c>
      <c r="T87">
        <v>0</v>
      </c>
      <c r="U87">
        <v>403.94554199999999</v>
      </c>
      <c r="V87">
        <v>17.719702000000002</v>
      </c>
      <c r="W87">
        <v>44.530276999999998</v>
      </c>
      <c r="X87">
        <v>142.29357200000001</v>
      </c>
      <c r="Y87">
        <v>0</v>
      </c>
      <c r="Z87">
        <v>0</v>
      </c>
      <c r="AA87">
        <v>41.149836000000001</v>
      </c>
      <c r="AB87">
        <v>12.600956</v>
      </c>
      <c r="AC87">
        <v>9.3352439999999994</v>
      </c>
      <c r="AD87">
        <v>0</v>
      </c>
      <c r="AE87">
        <v>0</v>
      </c>
      <c r="AF87">
        <v>0</v>
      </c>
      <c r="AG87">
        <v>41.722808000000001</v>
      </c>
      <c r="AH87">
        <v>0</v>
      </c>
      <c r="AI87">
        <v>0</v>
      </c>
      <c r="AJ87">
        <v>0</v>
      </c>
      <c r="AK87">
        <v>51.778474000000003</v>
      </c>
      <c r="AL87">
        <v>45.955472999999998</v>
      </c>
      <c r="AM87">
        <v>15.686904</v>
      </c>
      <c r="AN87">
        <v>0</v>
      </c>
      <c r="AO87">
        <v>0</v>
      </c>
      <c r="AP87">
        <v>6.4253939999999998</v>
      </c>
      <c r="AQ87">
        <v>25.158697</v>
      </c>
      <c r="AR87">
        <v>34.609848</v>
      </c>
      <c r="AS87">
        <v>30.768215000000001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2087.2359380000003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289.81744600000002</v>
      </c>
      <c r="L88">
        <v>351.52435500000001</v>
      </c>
      <c r="M88">
        <v>88.743200000000002</v>
      </c>
      <c r="N88">
        <v>113.943375</v>
      </c>
      <c r="O88">
        <v>119.287862</v>
      </c>
      <c r="P88">
        <v>121.141702</v>
      </c>
      <c r="Q88">
        <v>8.4804739999999992</v>
      </c>
      <c r="R88">
        <v>31.463032999999999</v>
      </c>
      <c r="S88">
        <v>19.861595999999999</v>
      </c>
      <c r="T88">
        <v>0</v>
      </c>
      <c r="U88">
        <v>403.94554199999999</v>
      </c>
      <c r="V88">
        <v>17.719702000000002</v>
      </c>
      <c r="W88">
        <v>44.530276999999998</v>
      </c>
      <c r="X88">
        <v>142.29357200000001</v>
      </c>
      <c r="Y88">
        <v>0</v>
      </c>
      <c r="Z88">
        <v>0</v>
      </c>
      <c r="AA88">
        <v>41.149836000000001</v>
      </c>
      <c r="AB88">
        <v>12.600956</v>
      </c>
      <c r="AC88">
        <v>9.3352439999999994</v>
      </c>
      <c r="AD88">
        <v>0</v>
      </c>
      <c r="AE88">
        <v>0</v>
      </c>
      <c r="AF88">
        <v>0</v>
      </c>
      <c r="AG88">
        <v>41.722808000000001</v>
      </c>
      <c r="AH88">
        <v>0</v>
      </c>
      <c r="AI88">
        <v>0</v>
      </c>
      <c r="AJ88">
        <v>0</v>
      </c>
      <c r="AK88">
        <v>51.778474000000003</v>
      </c>
      <c r="AL88">
        <v>45.955472999999998</v>
      </c>
      <c r="AM88">
        <v>15.686904</v>
      </c>
      <c r="AN88">
        <v>0</v>
      </c>
      <c r="AO88">
        <v>0</v>
      </c>
      <c r="AP88">
        <v>6.4253939999999998</v>
      </c>
      <c r="AQ88">
        <v>25.158697</v>
      </c>
      <c r="AR88">
        <v>34.609848</v>
      </c>
      <c r="AS88">
        <v>30.768215000000001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2087.2359380000003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289.81744600000002</v>
      </c>
      <c r="L89">
        <v>351.52435500000001</v>
      </c>
      <c r="M89">
        <v>88.743200000000002</v>
      </c>
      <c r="N89">
        <v>113.943375</v>
      </c>
      <c r="O89">
        <v>119.287862</v>
      </c>
      <c r="P89">
        <v>121.141702</v>
      </c>
      <c r="Q89">
        <v>8.4804739999999992</v>
      </c>
      <c r="R89">
        <v>31.463032999999999</v>
      </c>
      <c r="S89">
        <v>19.861595999999999</v>
      </c>
      <c r="T89">
        <v>0</v>
      </c>
      <c r="U89">
        <v>403.94554199999999</v>
      </c>
      <c r="V89">
        <v>17.719702000000002</v>
      </c>
      <c r="W89">
        <v>44.530276999999998</v>
      </c>
      <c r="X89">
        <v>142.29357200000001</v>
      </c>
      <c r="Y89">
        <v>0</v>
      </c>
      <c r="Z89">
        <v>0</v>
      </c>
      <c r="AA89">
        <v>41.149836000000001</v>
      </c>
      <c r="AB89">
        <v>12.600956</v>
      </c>
      <c r="AC89">
        <v>9.3352439999999994</v>
      </c>
      <c r="AD89">
        <v>0</v>
      </c>
      <c r="AE89">
        <v>0</v>
      </c>
      <c r="AF89">
        <v>0</v>
      </c>
      <c r="AG89">
        <v>41.722808000000001</v>
      </c>
      <c r="AH89">
        <v>0</v>
      </c>
      <c r="AI89">
        <v>0</v>
      </c>
      <c r="AJ89">
        <v>0</v>
      </c>
      <c r="AK89">
        <v>51.778474000000003</v>
      </c>
      <c r="AL89">
        <v>45.955472999999998</v>
      </c>
      <c r="AM89">
        <v>15.686904</v>
      </c>
      <c r="AN89">
        <v>0</v>
      </c>
      <c r="AO89">
        <v>0</v>
      </c>
      <c r="AP89">
        <v>6.4253939999999998</v>
      </c>
      <c r="AQ89">
        <v>25.158697</v>
      </c>
      <c r="AR89">
        <v>34.609848</v>
      </c>
      <c r="AS89">
        <v>30.768215000000001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2087.2359380000003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289.81744600000002</v>
      </c>
      <c r="L90">
        <v>351.52435500000001</v>
      </c>
      <c r="M90">
        <v>88.743200000000002</v>
      </c>
      <c r="N90">
        <v>113.943375</v>
      </c>
      <c r="O90">
        <v>119.287862</v>
      </c>
      <c r="P90">
        <v>121.141702</v>
      </c>
      <c r="Q90">
        <v>8.4804739999999992</v>
      </c>
      <c r="R90">
        <v>31.463032999999999</v>
      </c>
      <c r="S90">
        <v>19.861595999999999</v>
      </c>
      <c r="T90">
        <v>0</v>
      </c>
      <c r="U90">
        <v>403.94554199999999</v>
      </c>
      <c r="V90">
        <v>17.719702000000002</v>
      </c>
      <c r="W90">
        <v>44.530276999999998</v>
      </c>
      <c r="X90">
        <v>142.29357200000001</v>
      </c>
      <c r="Y90">
        <v>0</v>
      </c>
      <c r="Z90">
        <v>0</v>
      </c>
      <c r="AA90">
        <v>41.149836000000001</v>
      </c>
      <c r="AB90">
        <v>12.600956</v>
      </c>
      <c r="AC90">
        <v>9.3352439999999994</v>
      </c>
      <c r="AD90">
        <v>0</v>
      </c>
      <c r="AE90">
        <v>0</v>
      </c>
      <c r="AF90">
        <v>0</v>
      </c>
      <c r="AG90">
        <v>41.722808000000001</v>
      </c>
      <c r="AH90">
        <v>0</v>
      </c>
      <c r="AI90">
        <v>0</v>
      </c>
      <c r="AJ90">
        <v>0</v>
      </c>
      <c r="AK90">
        <v>51.778474000000003</v>
      </c>
      <c r="AL90">
        <v>45.955472999999998</v>
      </c>
      <c r="AM90">
        <v>15.686904</v>
      </c>
      <c r="AN90">
        <v>0</v>
      </c>
      <c r="AO90">
        <v>0</v>
      </c>
      <c r="AP90">
        <v>0</v>
      </c>
      <c r="AQ90">
        <v>25.158697</v>
      </c>
      <c r="AR90">
        <v>34.609848</v>
      </c>
      <c r="AS90">
        <v>30.768215000000001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2080.8105439999999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289.81744600000002</v>
      </c>
      <c r="L91">
        <v>351.52435500000001</v>
      </c>
      <c r="M91">
        <v>88.743200000000002</v>
      </c>
      <c r="N91">
        <v>113.943375</v>
      </c>
      <c r="O91">
        <v>119.287862</v>
      </c>
      <c r="P91">
        <v>121.141702</v>
      </c>
      <c r="Q91">
        <v>8.4804739999999992</v>
      </c>
      <c r="R91">
        <v>31.463032999999999</v>
      </c>
      <c r="S91">
        <v>19.861595999999999</v>
      </c>
      <c r="T91">
        <v>0</v>
      </c>
      <c r="U91">
        <v>403.94554199999999</v>
      </c>
      <c r="V91">
        <v>17.719702000000002</v>
      </c>
      <c r="W91">
        <v>44.530276999999998</v>
      </c>
      <c r="X91">
        <v>142.29357200000001</v>
      </c>
      <c r="Y91">
        <v>0</v>
      </c>
      <c r="Z91">
        <v>0</v>
      </c>
      <c r="AA91">
        <v>41.149836000000001</v>
      </c>
      <c r="AB91">
        <v>12.600956</v>
      </c>
      <c r="AC91">
        <v>9.3352439999999994</v>
      </c>
      <c r="AD91">
        <v>0</v>
      </c>
      <c r="AE91">
        <v>0</v>
      </c>
      <c r="AF91">
        <v>0</v>
      </c>
      <c r="AG91">
        <v>41.722808000000001</v>
      </c>
      <c r="AH91">
        <v>0</v>
      </c>
      <c r="AI91">
        <v>0</v>
      </c>
      <c r="AJ91">
        <v>0</v>
      </c>
      <c r="AK91">
        <v>51.778474000000003</v>
      </c>
      <c r="AL91">
        <v>45.955472999999998</v>
      </c>
      <c r="AM91">
        <v>15.686904</v>
      </c>
      <c r="AN91">
        <v>0</v>
      </c>
      <c r="AO91">
        <v>0</v>
      </c>
      <c r="AP91">
        <v>0</v>
      </c>
      <c r="AQ91">
        <v>11.971651</v>
      </c>
      <c r="AR91">
        <v>4.2596740000000004</v>
      </c>
      <c r="AS91">
        <v>30.768215000000001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2037.273324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289.81744600000002</v>
      </c>
      <c r="L92">
        <v>351.52435500000001</v>
      </c>
      <c r="M92">
        <v>88.743200000000002</v>
      </c>
      <c r="N92">
        <v>113.943375</v>
      </c>
      <c r="O92">
        <v>119.287862</v>
      </c>
      <c r="P92">
        <v>121.141702</v>
      </c>
      <c r="Q92">
        <v>8.4804739999999992</v>
      </c>
      <c r="R92">
        <v>31.463032999999999</v>
      </c>
      <c r="S92">
        <v>19.861595999999999</v>
      </c>
      <c r="T92">
        <v>0</v>
      </c>
      <c r="U92">
        <v>403.94554199999999</v>
      </c>
      <c r="V92">
        <v>17.719702000000002</v>
      </c>
      <c r="W92">
        <v>44.530276999999998</v>
      </c>
      <c r="X92">
        <v>142.29357200000001</v>
      </c>
      <c r="Y92">
        <v>0</v>
      </c>
      <c r="Z92">
        <v>0</v>
      </c>
      <c r="AA92">
        <v>41.149836000000001</v>
      </c>
      <c r="AB92">
        <v>12.600956</v>
      </c>
      <c r="AC92">
        <v>9.3352439999999994</v>
      </c>
      <c r="AD92">
        <v>0</v>
      </c>
      <c r="AE92">
        <v>0</v>
      </c>
      <c r="AF92">
        <v>0</v>
      </c>
      <c r="AG92">
        <v>41.722808000000001</v>
      </c>
      <c r="AH92">
        <v>0</v>
      </c>
      <c r="AI92">
        <v>0</v>
      </c>
      <c r="AJ92">
        <v>0</v>
      </c>
      <c r="AK92">
        <v>51.778474000000003</v>
      </c>
      <c r="AL92">
        <v>45.955472999999998</v>
      </c>
      <c r="AM92">
        <v>15.686904</v>
      </c>
      <c r="AN92">
        <v>0</v>
      </c>
      <c r="AO92">
        <v>0</v>
      </c>
      <c r="AP92">
        <v>0</v>
      </c>
      <c r="AQ92">
        <v>11.971651</v>
      </c>
      <c r="AR92">
        <v>4.2596740000000004</v>
      </c>
      <c r="AS92">
        <v>30.768215000000001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2037.273324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289.81744600000002</v>
      </c>
      <c r="L93">
        <v>351.52435500000001</v>
      </c>
      <c r="M93">
        <v>88.743200000000002</v>
      </c>
      <c r="N93">
        <v>113.943375</v>
      </c>
      <c r="O93">
        <v>119.287862</v>
      </c>
      <c r="P93">
        <v>121.141702</v>
      </c>
      <c r="Q93">
        <v>8.4804739999999992</v>
      </c>
      <c r="R93">
        <v>31.463032999999999</v>
      </c>
      <c r="S93">
        <v>19.861595999999999</v>
      </c>
      <c r="T93">
        <v>0</v>
      </c>
      <c r="U93">
        <v>403.94554199999999</v>
      </c>
      <c r="V93">
        <v>17.719702000000002</v>
      </c>
      <c r="W93">
        <v>44.530276999999998</v>
      </c>
      <c r="X93">
        <v>142.29357200000001</v>
      </c>
      <c r="Y93">
        <v>0</v>
      </c>
      <c r="Z93">
        <v>0</v>
      </c>
      <c r="AA93">
        <v>41.149836000000001</v>
      </c>
      <c r="AB93">
        <v>12.600956</v>
      </c>
      <c r="AC93">
        <v>0</v>
      </c>
      <c r="AD93">
        <v>0</v>
      </c>
      <c r="AE93">
        <v>0</v>
      </c>
      <c r="AF93">
        <v>0</v>
      </c>
      <c r="AG93">
        <v>41.722808000000001</v>
      </c>
      <c r="AH93">
        <v>0</v>
      </c>
      <c r="AI93">
        <v>0</v>
      </c>
      <c r="AJ93">
        <v>0</v>
      </c>
      <c r="AK93">
        <v>51.778474000000003</v>
      </c>
      <c r="AL93">
        <v>45.955472999999998</v>
      </c>
      <c r="AM93">
        <v>15.686904</v>
      </c>
      <c r="AN93">
        <v>0</v>
      </c>
      <c r="AO93">
        <v>0</v>
      </c>
      <c r="AP93">
        <v>0</v>
      </c>
      <c r="AQ93">
        <v>11.971651</v>
      </c>
      <c r="AR93">
        <v>12.779021</v>
      </c>
      <c r="AS93">
        <v>30.768215000000001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2036.4574270000001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289.81744600000002</v>
      </c>
      <c r="L94">
        <v>351.52435500000001</v>
      </c>
      <c r="M94">
        <v>88.743200000000002</v>
      </c>
      <c r="N94">
        <v>113.943375</v>
      </c>
      <c r="O94">
        <v>119.287862</v>
      </c>
      <c r="P94">
        <v>121.141702</v>
      </c>
      <c r="Q94">
        <v>8.4804739999999992</v>
      </c>
      <c r="R94">
        <v>31.463032999999999</v>
      </c>
      <c r="S94">
        <v>19.861595999999999</v>
      </c>
      <c r="T94">
        <v>0</v>
      </c>
      <c r="U94">
        <v>403.94554199999999</v>
      </c>
      <c r="V94">
        <v>17.719702000000002</v>
      </c>
      <c r="W94">
        <v>44.530276999999998</v>
      </c>
      <c r="X94">
        <v>142.29357200000001</v>
      </c>
      <c r="Y94">
        <v>0</v>
      </c>
      <c r="Z94">
        <v>0</v>
      </c>
      <c r="AA94">
        <v>41.149836000000001</v>
      </c>
      <c r="AB94">
        <v>12.600956</v>
      </c>
      <c r="AC94">
        <v>0</v>
      </c>
      <c r="AD94">
        <v>0</v>
      </c>
      <c r="AE94">
        <v>0</v>
      </c>
      <c r="AF94">
        <v>0</v>
      </c>
      <c r="AG94">
        <v>41.722808000000001</v>
      </c>
      <c r="AH94">
        <v>0</v>
      </c>
      <c r="AI94">
        <v>0</v>
      </c>
      <c r="AJ94">
        <v>0</v>
      </c>
      <c r="AK94">
        <v>51.778474000000003</v>
      </c>
      <c r="AL94">
        <v>45.955472999999998</v>
      </c>
      <c r="AM94">
        <v>15.686904</v>
      </c>
      <c r="AN94">
        <v>0</v>
      </c>
      <c r="AO94">
        <v>0</v>
      </c>
      <c r="AP94">
        <v>0</v>
      </c>
      <c r="AQ94">
        <v>11.971651</v>
      </c>
      <c r="AR94">
        <v>34.609848</v>
      </c>
      <c r="AS94">
        <v>30.768215000000001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2058.2882540000001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254.80246600000001</v>
      </c>
      <c r="L95">
        <v>351.52435500000001</v>
      </c>
      <c r="M95">
        <v>88.743200000000002</v>
      </c>
      <c r="N95">
        <v>113.943375</v>
      </c>
      <c r="O95">
        <v>119.287862</v>
      </c>
      <c r="P95">
        <v>121.141702</v>
      </c>
      <c r="Q95">
        <v>8.4804739999999992</v>
      </c>
      <c r="R95">
        <v>31.463032999999999</v>
      </c>
      <c r="S95">
        <v>19.861595999999999</v>
      </c>
      <c r="T95">
        <v>0</v>
      </c>
      <c r="U95">
        <v>403.94554199999999</v>
      </c>
      <c r="V95">
        <v>17.719702000000002</v>
      </c>
      <c r="W95">
        <v>38.742677</v>
      </c>
      <c r="X95">
        <v>122.755864</v>
      </c>
      <c r="Y95">
        <v>0</v>
      </c>
      <c r="Z95">
        <v>0</v>
      </c>
      <c r="AA95">
        <v>41.149836000000001</v>
      </c>
      <c r="AB95">
        <v>12.600956</v>
      </c>
      <c r="AC95">
        <v>0</v>
      </c>
      <c r="AD95">
        <v>0</v>
      </c>
      <c r="AE95">
        <v>0</v>
      </c>
      <c r="AF95">
        <v>0</v>
      </c>
      <c r="AG95">
        <v>41.722808000000001</v>
      </c>
      <c r="AH95">
        <v>0</v>
      </c>
      <c r="AI95">
        <v>0</v>
      </c>
      <c r="AJ95">
        <v>0</v>
      </c>
      <c r="AK95">
        <v>51.778474000000003</v>
      </c>
      <c r="AL95">
        <v>45.955472999999998</v>
      </c>
      <c r="AM95">
        <v>15.686904</v>
      </c>
      <c r="AN95">
        <v>0</v>
      </c>
      <c r="AO95">
        <v>0</v>
      </c>
      <c r="AP95">
        <v>0</v>
      </c>
      <c r="AQ95">
        <v>11.971651</v>
      </c>
      <c r="AR95">
        <v>34.609848</v>
      </c>
      <c r="AS95">
        <v>30.768215000000001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1997.947966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185.20320000000001</v>
      </c>
      <c r="L96">
        <v>351.52435500000001</v>
      </c>
      <c r="M96">
        <v>88.743200000000002</v>
      </c>
      <c r="N96">
        <v>113.943375</v>
      </c>
      <c r="O96">
        <v>119.287862</v>
      </c>
      <c r="P96">
        <v>121.141702</v>
      </c>
      <c r="Q96">
        <v>8.4804739999999992</v>
      </c>
      <c r="R96">
        <v>31.463032999999999</v>
      </c>
      <c r="S96">
        <v>19.861595999999999</v>
      </c>
      <c r="T96">
        <v>0</v>
      </c>
      <c r="U96">
        <v>403.94554199999999</v>
      </c>
      <c r="V96">
        <v>17.719702000000002</v>
      </c>
      <c r="W96">
        <v>38.742677</v>
      </c>
      <c r="X96">
        <v>122.755864</v>
      </c>
      <c r="Y96">
        <v>0</v>
      </c>
      <c r="Z96">
        <v>0</v>
      </c>
      <c r="AA96">
        <v>41.149836000000001</v>
      </c>
      <c r="AB96">
        <v>12.600956</v>
      </c>
      <c r="AC96">
        <v>0</v>
      </c>
      <c r="AD96">
        <v>0</v>
      </c>
      <c r="AE96">
        <v>0</v>
      </c>
      <c r="AF96">
        <v>0</v>
      </c>
      <c r="AG96">
        <v>41.722808000000001</v>
      </c>
      <c r="AH96">
        <v>0</v>
      </c>
      <c r="AI96">
        <v>0</v>
      </c>
      <c r="AJ96">
        <v>0</v>
      </c>
      <c r="AK96">
        <v>51.778474000000003</v>
      </c>
      <c r="AL96">
        <v>45.955472999999998</v>
      </c>
      <c r="AM96">
        <v>15.686904</v>
      </c>
      <c r="AN96">
        <v>0</v>
      </c>
      <c r="AO96">
        <v>0</v>
      </c>
      <c r="AP96">
        <v>0</v>
      </c>
      <c r="AQ96">
        <v>0</v>
      </c>
      <c r="AR96">
        <v>34.609848</v>
      </c>
      <c r="AS96">
        <v>30.768215000000001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1916.3770489999999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185.20320000000001</v>
      </c>
      <c r="L97">
        <v>351.52435500000001</v>
      </c>
      <c r="M97">
        <v>88.743200000000002</v>
      </c>
      <c r="N97">
        <v>113.943375</v>
      </c>
      <c r="O97">
        <v>119.287862</v>
      </c>
      <c r="P97">
        <v>121.141702</v>
      </c>
      <c r="Q97">
        <v>8.4804739999999992</v>
      </c>
      <c r="R97">
        <v>31.463032999999999</v>
      </c>
      <c r="S97">
        <v>19.861595999999999</v>
      </c>
      <c r="T97">
        <v>0</v>
      </c>
      <c r="U97">
        <v>403.94554199999999</v>
      </c>
      <c r="V97">
        <v>17.719702000000002</v>
      </c>
      <c r="W97">
        <v>44.530276999999998</v>
      </c>
      <c r="X97">
        <v>140.118664</v>
      </c>
      <c r="Y97">
        <v>0</v>
      </c>
      <c r="Z97">
        <v>0</v>
      </c>
      <c r="AA97">
        <v>41.149836000000001</v>
      </c>
      <c r="AB97">
        <v>12.600956</v>
      </c>
      <c r="AC97">
        <v>0</v>
      </c>
      <c r="AD97">
        <v>0</v>
      </c>
      <c r="AE97">
        <v>0</v>
      </c>
      <c r="AF97">
        <v>0</v>
      </c>
      <c r="AG97">
        <v>41.722808000000001</v>
      </c>
      <c r="AH97">
        <v>0</v>
      </c>
      <c r="AI97">
        <v>0</v>
      </c>
      <c r="AJ97">
        <v>0</v>
      </c>
      <c r="AK97">
        <v>51.778474000000003</v>
      </c>
      <c r="AL97">
        <v>45.955472999999998</v>
      </c>
      <c r="AM97">
        <v>15.686904</v>
      </c>
      <c r="AN97">
        <v>0.62739500000000004</v>
      </c>
      <c r="AO97">
        <v>0</v>
      </c>
      <c r="AP97">
        <v>0</v>
      </c>
      <c r="AQ97">
        <v>0</v>
      </c>
      <c r="AR97">
        <v>34.609848</v>
      </c>
      <c r="AS97">
        <v>30.768215000000001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1940.1548440000001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185.20320000000001</v>
      </c>
      <c r="L98">
        <v>351.52435500000001</v>
      </c>
      <c r="M98">
        <v>88.743200000000002</v>
      </c>
      <c r="N98">
        <v>113.943375</v>
      </c>
      <c r="O98">
        <v>119.287862</v>
      </c>
      <c r="P98">
        <v>121.141702</v>
      </c>
      <c r="Q98">
        <v>8.4804739999999992</v>
      </c>
      <c r="R98">
        <v>31.463032999999999</v>
      </c>
      <c r="S98">
        <v>19.861595999999999</v>
      </c>
      <c r="T98">
        <v>0</v>
      </c>
      <c r="U98">
        <v>403.94554199999999</v>
      </c>
      <c r="V98">
        <v>17.719702000000002</v>
      </c>
      <c r="W98">
        <v>44.530276999999998</v>
      </c>
      <c r="X98">
        <v>140.118664</v>
      </c>
      <c r="Y98">
        <v>0</v>
      </c>
      <c r="Z98">
        <v>0</v>
      </c>
      <c r="AA98">
        <v>41.149836000000001</v>
      </c>
      <c r="AB98">
        <v>12.600956</v>
      </c>
      <c r="AC98">
        <v>0</v>
      </c>
      <c r="AD98">
        <v>0</v>
      </c>
      <c r="AE98">
        <v>0</v>
      </c>
      <c r="AF98">
        <v>0</v>
      </c>
      <c r="AG98">
        <v>41.722808000000001</v>
      </c>
      <c r="AH98">
        <v>0</v>
      </c>
      <c r="AI98">
        <v>0</v>
      </c>
      <c r="AJ98">
        <v>0</v>
      </c>
      <c r="AK98">
        <v>51.778474000000003</v>
      </c>
      <c r="AL98">
        <v>45.955472999999998</v>
      </c>
      <c r="AM98">
        <v>15.686904</v>
      </c>
      <c r="AN98">
        <v>0.62739500000000004</v>
      </c>
      <c r="AO98">
        <v>0</v>
      </c>
      <c r="AP98">
        <v>0</v>
      </c>
      <c r="AQ98">
        <v>0</v>
      </c>
      <c r="AR98">
        <v>34.609848</v>
      </c>
      <c r="AS98">
        <v>30.768215000000001</v>
      </c>
      <c r="AT98">
        <v>18.743041999999999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1939.6059330000003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6.8494230817500057</v>
      </c>
      <c r="L99">
        <f t="shared" si="2"/>
        <v>8.7330290092500178</v>
      </c>
      <c r="M99">
        <f t="shared" si="2"/>
        <v>1.9235976049999979</v>
      </c>
      <c r="N99">
        <f t="shared" si="2"/>
        <v>2.6341081722500022</v>
      </c>
      <c r="O99">
        <f t="shared" si="2"/>
        <v>1.8219138949999989</v>
      </c>
      <c r="P99">
        <f t="shared" si="2"/>
        <v>2.8783084512500041</v>
      </c>
      <c r="Q99">
        <f t="shared" si="2"/>
        <v>0.18865258824999964</v>
      </c>
      <c r="R99">
        <f t="shared" si="2"/>
        <v>0.73490420975000026</v>
      </c>
      <c r="S99">
        <f t="shared" si="2"/>
        <v>0.43121502199999984</v>
      </c>
      <c r="T99">
        <f t="shared" si="2"/>
        <v>0</v>
      </c>
      <c r="U99">
        <f t="shared" si="2"/>
        <v>9.6946930080000158</v>
      </c>
      <c r="V99">
        <f t="shared" si="2"/>
        <v>0.39378341700000025</v>
      </c>
      <c r="W99">
        <f t="shared" si="2"/>
        <v>0.89991111899999876</v>
      </c>
      <c r="X99">
        <f t="shared" si="2"/>
        <v>2.8972281790000012</v>
      </c>
      <c r="Y99">
        <f t="shared" si="2"/>
        <v>0</v>
      </c>
      <c r="Z99">
        <f t="shared" si="2"/>
        <v>0</v>
      </c>
      <c r="AA99">
        <f t="shared" si="2"/>
        <v>0.98524442450000116</v>
      </c>
      <c r="AB99">
        <f t="shared" si="2"/>
        <v>0.51947440100000031</v>
      </c>
      <c r="AC99">
        <f t="shared" si="2"/>
        <v>0.24516317124999998</v>
      </c>
      <c r="AD99">
        <f t="shared" si="2"/>
        <v>8.9290855749999967E-2</v>
      </c>
      <c r="AE99">
        <f t="shared" si="2"/>
        <v>0.24638026249999992</v>
      </c>
      <c r="AF99">
        <f t="shared" si="2"/>
        <v>0.24290982174999975</v>
      </c>
      <c r="AG99">
        <f t="shared" si="2"/>
        <v>1.0013473919999998</v>
      </c>
      <c r="AH99">
        <f t="shared" si="2"/>
        <v>0.52068143450000004</v>
      </c>
      <c r="AI99">
        <f t="shared" si="2"/>
        <v>0</v>
      </c>
      <c r="AJ99">
        <f t="shared" si="2"/>
        <v>0</v>
      </c>
      <c r="AK99">
        <f t="shared" si="2"/>
        <v>1.2426833760000005</v>
      </c>
      <c r="AL99">
        <f t="shared" si="2"/>
        <v>1.1009698425000003</v>
      </c>
      <c r="AM99">
        <f t="shared" si="2"/>
        <v>0.37802867099999982</v>
      </c>
      <c r="AN99">
        <f t="shared" si="2"/>
        <v>1.003832E-2</v>
      </c>
      <c r="AO99">
        <f t="shared" si="2"/>
        <v>0</v>
      </c>
      <c r="AP99">
        <f t="shared" si="2"/>
        <v>3.620462050000002E-2</v>
      </c>
      <c r="AQ99">
        <f t="shared" si="2"/>
        <v>0.43754256074999981</v>
      </c>
      <c r="AR99">
        <f t="shared" si="2"/>
        <v>0.77991961575000057</v>
      </c>
      <c r="AS99">
        <f t="shared" si="2"/>
        <v>0.71083763550000034</v>
      </c>
      <c r="AT99">
        <f t="shared" si="2"/>
        <v>0.45267417574999935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49.080158338500013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107.07</v>
      </c>
      <c r="C3" s="34">
        <v>40.51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35.17</v>
      </c>
      <c r="N3">
        <v>149.19999999999999</v>
      </c>
      <c r="O3">
        <v>54.98</v>
      </c>
      <c r="P3">
        <v>1.71</v>
      </c>
      <c r="Q3">
        <v>9.01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0</v>
      </c>
      <c r="X3">
        <v>62.5</v>
      </c>
      <c r="Y3">
        <v>20.84</v>
      </c>
      <c r="Z3">
        <v>20.83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18.34</v>
      </c>
      <c r="AH3">
        <v>63.33</v>
      </c>
      <c r="AI3">
        <v>63.33</v>
      </c>
      <c r="AJ3">
        <v>24.12</v>
      </c>
      <c r="AK3">
        <v>0</v>
      </c>
      <c r="AL3">
        <v>0</v>
      </c>
    </row>
    <row r="4" spans="1:38">
      <c r="A4" t="s">
        <v>46</v>
      </c>
      <c r="B4" s="34">
        <v>107.07</v>
      </c>
      <c r="C4" s="34">
        <v>40.51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35.17</v>
      </c>
      <c r="N4">
        <v>149.19999999999999</v>
      </c>
      <c r="O4">
        <v>54.98</v>
      </c>
      <c r="P4">
        <v>1.71</v>
      </c>
      <c r="Q4">
        <v>8.81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0</v>
      </c>
      <c r="X4">
        <v>62</v>
      </c>
      <c r="Y4">
        <v>20.66</v>
      </c>
      <c r="Z4">
        <v>20.67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18.34</v>
      </c>
      <c r="AH4">
        <v>62.67</v>
      </c>
      <c r="AI4">
        <v>62.67</v>
      </c>
      <c r="AJ4">
        <v>24.12</v>
      </c>
      <c r="AK4">
        <v>0</v>
      </c>
      <c r="AL4">
        <v>0</v>
      </c>
    </row>
    <row r="5" spans="1:38">
      <c r="A5" t="s">
        <v>47</v>
      </c>
      <c r="B5" s="34">
        <v>107.07</v>
      </c>
      <c r="C5" s="34">
        <v>40.51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35.17</v>
      </c>
      <c r="N5">
        <v>149.19999999999999</v>
      </c>
      <c r="O5">
        <v>54.98</v>
      </c>
      <c r="P5">
        <v>1.71</v>
      </c>
      <c r="Q5">
        <v>8.61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0</v>
      </c>
      <c r="X5">
        <v>61</v>
      </c>
      <c r="Y5">
        <v>20.34</v>
      </c>
      <c r="Z5">
        <v>20.329999999999998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</v>
      </c>
      <c r="AH5">
        <v>62</v>
      </c>
      <c r="AI5">
        <v>62</v>
      </c>
      <c r="AJ5">
        <v>26.04</v>
      </c>
      <c r="AK5">
        <v>0</v>
      </c>
      <c r="AL5">
        <v>0</v>
      </c>
    </row>
    <row r="6" spans="1:38">
      <c r="A6" t="s">
        <v>48</v>
      </c>
      <c r="B6" s="34">
        <v>107.07</v>
      </c>
      <c r="C6" s="34">
        <v>40.51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35.17</v>
      </c>
      <c r="N6">
        <v>149.19999999999999</v>
      </c>
      <c r="O6">
        <v>54.98</v>
      </c>
      <c r="P6">
        <v>1.71</v>
      </c>
      <c r="Q6">
        <v>8.2100000000000009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0</v>
      </c>
      <c r="X6">
        <v>60</v>
      </c>
      <c r="Y6">
        <v>20</v>
      </c>
      <c r="Z6">
        <v>20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</v>
      </c>
      <c r="AH6">
        <v>61.33</v>
      </c>
      <c r="AI6">
        <v>61.33</v>
      </c>
      <c r="AJ6">
        <v>26.04</v>
      </c>
      <c r="AK6">
        <v>0</v>
      </c>
      <c r="AL6">
        <v>0</v>
      </c>
    </row>
    <row r="7" spans="1:38">
      <c r="A7" t="s">
        <v>49</v>
      </c>
      <c r="B7" s="34">
        <v>107.07</v>
      </c>
      <c r="C7" s="34">
        <v>40.51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35.17</v>
      </c>
      <c r="N7">
        <v>149.19999999999999</v>
      </c>
      <c r="O7">
        <v>54.98</v>
      </c>
      <c r="P7">
        <v>1.71</v>
      </c>
      <c r="Q7">
        <v>7.81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0</v>
      </c>
      <c r="X7">
        <v>65</v>
      </c>
      <c r="Y7">
        <v>21.66</v>
      </c>
      <c r="Z7">
        <v>21.67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20.66</v>
      </c>
      <c r="AH7">
        <v>53.67</v>
      </c>
      <c r="AI7">
        <v>53.67</v>
      </c>
      <c r="AJ7">
        <v>26.04</v>
      </c>
      <c r="AK7">
        <v>0</v>
      </c>
      <c r="AL7">
        <v>0</v>
      </c>
    </row>
    <row r="8" spans="1:38">
      <c r="A8" t="s">
        <v>50</v>
      </c>
      <c r="B8" s="34">
        <v>107.07</v>
      </c>
      <c r="C8" s="34">
        <v>40.51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35.17</v>
      </c>
      <c r="N8">
        <v>149.19999999999999</v>
      </c>
      <c r="O8">
        <v>54.98</v>
      </c>
      <c r="P8">
        <v>1.71</v>
      </c>
      <c r="Q8">
        <v>7.41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0</v>
      </c>
      <c r="X8">
        <v>65</v>
      </c>
      <c r="Y8">
        <v>21.66</v>
      </c>
      <c r="Z8">
        <v>21.67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20.34</v>
      </c>
      <c r="AH8">
        <v>53.33</v>
      </c>
      <c r="AI8">
        <v>53.33</v>
      </c>
      <c r="AJ8">
        <v>26.04</v>
      </c>
      <c r="AK8">
        <v>0</v>
      </c>
      <c r="AL8">
        <v>0</v>
      </c>
    </row>
    <row r="9" spans="1:38">
      <c r="A9" t="s">
        <v>51</v>
      </c>
      <c r="B9" s="34">
        <v>107.07</v>
      </c>
      <c r="C9" s="34">
        <v>40.51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35.17</v>
      </c>
      <c r="N9">
        <v>149.19999999999999</v>
      </c>
      <c r="O9">
        <v>54.98</v>
      </c>
      <c r="P9">
        <v>1.71</v>
      </c>
      <c r="Q9">
        <v>7.01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0</v>
      </c>
      <c r="X9">
        <v>65</v>
      </c>
      <c r="Y9">
        <v>21.66</v>
      </c>
      <c r="Z9">
        <v>21.67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20</v>
      </c>
      <c r="AH9">
        <v>53</v>
      </c>
      <c r="AI9">
        <v>53</v>
      </c>
      <c r="AJ9">
        <v>26.04</v>
      </c>
      <c r="AK9">
        <v>0</v>
      </c>
      <c r="AL9">
        <v>0</v>
      </c>
    </row>
    <row r="10" spans="1:38">
      <c r="A10" t="s">
        <v>52</v>
      </c>
      <c r="B10" s="34">
        <v>107.07</v>
      </c>
      <c r="C10" s="34">
        <v>40.51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35.17</v>
      </c>
      <c r="N10">
        <v>149.19999999999999</v>
      </c>
      <c r="O10">
        <v>54.98</v>
      </c>
      <c r="P10">
        <v>1.71</v>
      </c>
      <c r="Q10">
        <v>6.81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0</v>
      </c>
      <c r="X10">
        <v>65</v>
      </c>
      <c r="Y10">
        <v>21.66</v>
      </c>
      <c r="Z10">
        <v>21.67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20</v>
      </c>
      <c r="AH10">
        <v>52.67</v>
      </c>
      <c r="AI10">
        <v>52.67</v>
      </c>
      <c r="AJ10">
        <v>26.04</v>
      </c>
      <c r="AK10">
        <v>0</v>
      </c>
      <c r="AL10">
        <v>0</v>
      </c>
    </row>
    <row r="11" spans="1:38">
      <c r="A11" t="s">
        <v>53</v>
      </c>
      <c r="B11" s="34">
        <v>107.07</v>
      </c>
      <c r="C11" s="34">
        <v>40.51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35.17</v>
      </c>
      <c r="N11">
        <v>149.19999999999999</v>
      </c>
      <c r="O11">
        <v>54.98</v>
      </c>
      <c r="P11">
        <v>1.71</v>
      </c>
      <c r="Q11">
        <v>6.81</v>
      </c>
      <c r="R11" s="93">
        <v>0</v>
      </c>
      <c r="S11" s="93">
        <v>0</v>
      </c>
      <c r="T11" s="93">
        <v>0</v>
      </c>
      <c r="U11">
        <v>1.03</v>
      </c>
      <c r="V11">
        <v>0</v>
      </c>
      <c r="W11">
        <v>0</v>
      </c>
      <c r="X11">
        <v>65</v>
      </c>
      <c r="Y11">
        <v>21.66</v>
      </c>
      <c r="Z11">
        <v>21.67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19.66</v>
      </c>
      <c r="AH11">
        <v>52</v>
      </c>
      <c r="AI11">
        <v>52</v>
      </c>
      <c r="AJ11">
        <v>26.04</v>
      </c>
      <c r="AK11">
        <v>0</v>
      </c>
      <c r="AL11">
        <v>0</v>
      </c>
    </row>
    <row r="12" spans="1:38">
      <c r="A12" t="s">
        <v>54</v>
      </c>
      <c r="B12" s="34">
        <v>107.07</v>
      </c>
      <c r="C12" s="34">
        <v>40.51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35.17</v>
      </c>
      <c r="N12">
        <v>149.19999999999999</v>
      </c>
      <c r="O12">
        <v>54.98</v>
      </c>
      <c r="P12">
        <v>1.71</v>
      </c>
      <c r="Q12">
        <v>6.81</v>
      </c>
      <c r="R12" s="93">
        <v>0</v>
      </c>
      <c r="S12" s="93">
        <v>0</v>
      </c>
      <c r="T12" s="93">
        <v>0</v>
      </c>
      <c r="U12">
        <v>1.03</v>
      </c>
      <c r="V12">
        <v>0</v>
      </c>
      <c r="W12">
        <v>0</v>
      </c>
      <c r="X12">
        <v>65</v>
      </c>
      <c r="Y12">
        <v>21.66</v>
      </c>
      <c r="Z12">
        <v>21.67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19.34</v>
      </c>
      <c r="AH12">
        <v>51.33</v>
      </c>
      <c r="AI12">
        <v>51.33</v>
      </c>
      <c r="AJ12">
        <v>26.04</v>
      </c>
      <c r="AK12">
        <v>0</v>
      </c>
      <c r="AL12">
        <v>0</v>
      </c>
    </row>
    <row r="13" spans="1:38">
      <c r="A13" t="s">
        <v>55</v>
      </c>
      <c r="B13" s="34">
        <v>107.07</v>
      </c>
      <c r="C13" s="34">
        <v>40.51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35.17</v>
      </c>
      <c r="N13">
        <v>149.19999999999999</v>
      </c>
      <c r="O13">
        <v>54.98</v>
      </c>
      <c r="P13">
        <v>1.71</v>
      </c>
      <c r="Q13">
        <v>6.81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0</v>
      </c>
      <c r="X13">
        <v>72.5</v>
      </c>
      <c r="Y13">
        <v>24.16</v>
      </c>
      <c r="Z13">
        <v>24.17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22.66</v>
      </c>
      <c r="AH13">
        <v>60.67</v>
      </c>
      <c r="AI13">
        <v>60.67</v>
      </c>
      <c r="AJ13">
        <v>26.04</v>
      </c>
      <c r="AK13">
        <v>0</v>
      </c>
      <c r="AL13">
        <v>0</v>
      </c>
    </row>
    <row r="14" spans="1:38">
      <c r="A14" t="s">
        <v>56</v>
      </c>
      <c r="B14" s="34">
        <v>107.07</v>
      </c>
      <c r="C14" s="34">
        <v>40.51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35.17</v>
      </c>
      <c r="N14">
        <v>149.19999999999999</v>
      </c>
      <c r="O14">
        <v>54.98</v>
      </c>
      <c r="P14">
        <v>1.71</v>
      </c>
      <c r="Q14">
        <v>6.81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0</v>
      </c>
      <c r="X14">
        <v>72</v>
      </c>
      <c r="Y14">
        <v>24</v>
      </c>
      <c r="Z14">
        <v>24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22.34</v>
      </c>
      <c r="AH14">
        <v>60</v>
      </c>
      <c r="AI14">
        <v>60</v>
      </c>
      <c r="AJ14">
        <v>26.04</v>
      </c>
      <c r="AK14">
        <v>0</v>
      </c>
      <c r="AL14">
        <v>0</v>
      </c>
    </row>
    <row r="15" spans="1:38">
      <c r="A15" t="s">
        <v>57</v>
      </c>
      <c r="B15" s="34">
        <v>107.07</v>
      </c>
      <c r="C15" s="34">
        <v>40.51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35.17</v>
      </c>
      <c r="N15">
        <v>149.19999999999999</v>
      </c>
      <c r="O15">
        <v>54.98</v>
      </c>
      <c r="P15">
        <v>1.71</v>
      </c>
      <c r="Q15">
        <v>6.81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0</v>
      </c>
      <c r="X15">
        <v>71.5</v>
      </c>
      <c r="Y15">
        <v>23.84</v>
      </c>
      <c r="Z15">
        <v>23.83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22.34</v>
      </c>
      <c r="AH15">
        <v>58.33</v>
      </c>
      <c r="AI15">
        <v>58.33</v>
      </c>
      <c r="AJ15">
        <v>26.04</v>
      </c>
      <c r="AK15">
        <v>0</v>
      </c>
      <c r="AL15">
        <v>0</v>
      </c>
    </row>
    <row r="16" spans="1:38">
      <c r="A16" t="s">
        <v>58</v>
      </c>
      <c r="B16" s="34">
        <v>107.07</v>
      </c>
      <c r="C16" s="34">
        <v>40.51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35.17</v>
      </c>
      <c r="N16">
        <v>149.19999999999999</v>
      </c>
      <c r="O16">
        <v>54.98</v>
      </c>
      <c r="P16">
        <v>1.71</v>
      </c>
      <c r="Q16">
        <v>6.81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0</v>
      </c>
      <c r="X16">
        <v>70.5</v>
      </c>
      <c r="Y16">
        <v>23.5</v>
      </c>
      <c r="Z16">
        <v>23.5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22</v>
      </c>
      <c r="AH16">
        <v>56.67</v>
      </c>
      <c r="AI16">
        <v>56.67</v>
      </c>
      <c r="AJ16">
        <v>26.04</v>
      </c>
      <c r="AK16">
        <v>0</v>
      </c>
      <c r="AL16">
        <v>0</v>
      </c>
    </row>
    <row r="17" spans="1:38">
      <c r="A17" t="s">
        <v>59</v>
      </c>
      <c r="B17" s="34">
        <v>107.07</v>
      </c>
      <c r="C17" s="34">
        <v>40.51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35.17</v>
      </c>
      <c r="N17">
        <v>149.19999999999999</v>
      </c>
      <c r="O17">
        <v>54.98</v>
      </c>
      <c r="P17">
        <v>1.71</v>
      </c>
      <c r="Q17">
        <v>6.81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0</v>
      </c>
      <c r="X17">
        <v>69.5</v>
      </c>
      <c r="Y17">
        <v>23.16</v>
      </c>
      <c r="Z17">
        <v>23.17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</v>
      </c>
      <c r="AH17">
        <v>63.33</v>
      </c>
      <c r="AI17">
        <v>63.33</v>
      </c>
      <c r="AJ17">
        <v>26.04</v>
      </c>
      <c r="AK17">
        <v>0</v>
      </c>
      <c r="AL17">
        <v>0</v>
      </c>
    </row>
    <row r="18" spans="1:38">
      <c r="A18" t="s">
        <v>60</v>
      </c>
      <c r="B18" s="34">
        <v>107.07</v>
      </c>
      <c r="C18" s="34">
        <v>40.51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35.17</v>
      </c>
      <c r="N18">
        <v>149.19999999999999</v>
      </c>
      <c r="O18">
        <v>54.98</v>
      </c>
      <c r="P18">
        <v>1.71</v>
      </c>
      <c r="Q18">
        <v>6.81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0</v>
      </c>
      <c r="X18">
        <v>68</v>
      </c>
      <c r="Y18">
        <v>22.66</v>
      </c>
      <c r="Z18">
        <v>22.67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18.66</v>
      </c>
      <c r="AH18">
        <v>62.33</v>
      </c>
      <c r="AI18">
        <v>62.33</v>
      </c>
      <c r="AJ18">
        <v>26.04</v>
      </c>
      <c r="AK18">
        <v>0</v>
      </c>
      <c r="AL18">
        <v>0</v>
      </c>
    </row>
    <row r="19" spans="1:38">
      <c r="A19" t="s">
        <v>61</v>
      </c>
      <c r="B19" s="34">
        <v>107.07</v>
      </c>
      <c r="C19" s="34">
        <v>40.51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35.17</v>
      </c>
      <c r="N19">
        <v>149.19999999999999</v>
      </c>
      <c r="O19">
        <v>54.98</v>
      </c>
      <c r="P19">
        <v>1.71</v>
      </c>
      <c r="Q19">
        <v>6.81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0</v>
      </c>
      <c r="X19">
        <v>66</v>
      </c>
      <c r="Y19">
        <v>22</v>
      </c>
      <c r="Z19">
        <v>22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18</v>
      </c>
      <c r="AH19">
        <v>61</v>
      </c>
      <c r="AI19">
        <v>61</v>
      </c>
      <c r="AJ19">
        <v>26.04</v>
      </c>
      <c r="AK19">
        <v>0</v>
      </c>
      <c r="AL19">
        <v>0</v>
      </c>
    </row>
    <row r="20" spans="1:38">
      <c r="A20" t="s">
        <v>62</v>
      </c>
      <c r="B20" s="34">
        <v>107.07</v>
      </c>
      <c r="C20" s="34">
        <v>40.51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35.17</v>
      </c>
      <c r="N20">
        <v>149.19999999999999</v>
      </c>
      <c r="O20">
        <v>54.98</v>
      </c>
      <c r="P20">
        <v>1.71</v>
      </c>
      <c r="Q20">
        <v>6.81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0</v>
      </c>
      <c r="X20">
        <v>64</v>
      </c>
      <c r="Y20">
        <v>21.34</v>
      </c>
      <c r="Z20">
        <v>21.33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17.66</v>
      </c>
      <c r="AH20">
        <v>58.33</v>
      </c>
      <c r="AI20">
        <v>58.33</v>
      </c>
      <c r="AJ20">
        <v>26.04</v>
      </c>
      <c r="AK20">
        <v>0</v>
      </c>
      <c r="AL20">
        <v>0</v>
      </c>
    </row>
    <row r="21" spans="1:38">
      <c r="A21" t="s">
        <v>63</v>
      </c>
      <c r="B21" s="34">
        <v>107.07</v>
      </c>
      <c r="C21" s="34">
        <v>40.51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35.17</v>
      </c>
      <c r="N21">
        <v>149.19999999999999</v>
      </c>
      <c r="O21">
        <v>54.98</v>
      </c>
      <c r="P21">
        <v>1.71</v>
      </c>
      <c r="Q21">
        <v>6.81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0</v>
      </c>
      <c r="X21">
        <v>51</v>
      </c>
      <c r="Y21">
        <v>17</v>
      </c>
      <c r="Z21">
        <v>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14.66</v>
      </c>
      <c r="AH21">
        <v>55</v>
      </c>
      <c r="AI21">
        <v>55</v>
      </c>
      <c r="AJ21">
        <v>26.04</v>
      </c>
      <c r="AK21">
        <v>0</v>
      </c>
      <c r="AL21">
        <v>0</v>
      </c>
    </row>
    <row r="22" spans="1:38">
      <c r="A22" t="s">
        <v>64</v>
      </c>
      <c r="B22" s="34">
        <v>107.07</v>
      </c>
      <c r="C22" s="34">
        <v>40.51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35.17</v>
      </c>
      <c r="N22">
        <v>149.19999999999999</v>
      </c>
      <c r="O22">
        <v>54.98</v>
      </c>
      <c r="P22">
        <v>1.71</v>
      </c>
      <c r="Q22">
        <v>6.81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0</v>
      </c>
      <c r="X22">
        <v>49.5</v>
      </c>
      <c r="Y22">
        <v>16.5</v>
      </c>
      <c r="Z22">
        <v>16.5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</v>
      </c>
      <c r="AH22">
        <v>52</v>
      </c>
      <c r="AI22">
        <v>52</v>
      </c>
      <c r="AJ22">
        <v>26.04</v>
      </c>
      <c r="AK22">
        <v>0</v>
      </c>
      <c r="AL22">
        <v>0</v>
      </c>
    </row>
    <row r="23" spans="1:38">
      <c r="A23" t="s">
        <v>65</v>
      </c>
      <c r="B23" s="34">
        <v>107.07</v>
      </c>
      <c r="C23" s="34">
        <v>40.51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35.17</v>
      </c>
      <c r="N23">
        <v>149.19999999999999</v>
      </c>
      <c r="O23">
        <v>54.98</v>
      </c>
      <c r="P23">
        <v>1.71</v>
      </c>
      <c r="Q23">
        <v>6.81</v>
      </c>
      <c r="R23" s="93">
        <v>0</v>
      </c>
      <c r="S23" s="93">
        <v>0</v>
      </c>
      <c r="T23" s="93">
        <v>0</v>
      </c>
      <c r="U23">
        <v>0</v>
      </c>
      <c r="V23">
        <v>0</v>
      </c>
      <c r="W23">
        <v>0</v>
      </c>
      <c r="X23">
        <v>48</v>
      </c>
      <c r="Y23">
        <v>16</v>
      </c>
      <c r="Z23">
        <v>16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13.34</v>
      </c>
      <c r="AH23">
        <v>49.67</v>
      </c>
      <c r="AI23">
        <v>49.67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107.07</v>
      </c>
      <c r="C24" s="34">
        <v>40.51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35.17</v>
      </c>
      <c r="N24">
        <v>149.19999999999999</v>
      </c>
      <c r="O24">
        <v>54.98</v>
      </c>
      <c r="P24">
        <v>1.71</v>
      </c>
      <c r="Q24">
        <v>6.81</v>
      </c>
      <c r="R24" s="93">
        <v>0</v>
      </c>
      <c r="S24" s="93">
        <v>0</v>
      </c>
      <c r="T24" s="93">
        <v>0</v>
      </c>
      <c r="U24">
        <v>0</v>
      </c>
      <c r="V24">
        <v>0</v>
      </c>
      <c r="W24">
        <v>0</v>
      </c>
      <c r="X24">
        <v>46.5</v>
      </c>
      <c r="Y24">
        <v>15.5</v>
      </c>
      <c r="Z24">
        <v>15.5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13.34</v>
      </c>
      <c r="AH24">
        <v>48</v>
      </c>
      <c r="AI24">
        <v>48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137.68</v>
      </c>
      <c r="C25" s="34">
        <v>40.51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35.17</v>
      </c>
      <c r="N25">
        <v>149.19999999999999</v>
      </c>
      <c r="O25">
        <v>54.98</v>
      </c>
      <c r="P25">
        <v>1.71</v>
      </c>
      <c r="Q25">
        <v>6.81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0</v>
      </c>
      <c r="X25">
        <v>45</v>
      </c>
      <c r="Y25">
        <v>15</v>
      </c>
      <c r="Z25">
        <v>15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13</v>
      </c>
      <c r="AH25">
        <v>44</v>
      </c>
      <c r="AI25">
        <v>44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166.62</v>
      </c>
      <c r="C26" s="34">
        <v>40.51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35.17</v>
      </c>
      <c r="N26">
        <v>192.92</v>
      </c>
      <c r="O26">
        <v>54.98</v>
      </c>
      <c r="P26">
        <v>1.71</v>
      </c>
      <c r="Q26">
        <v>6.81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0</v>
      </c>
      <c r="X26">
        <v>44</v>
      </c>
      <c r="Y26">
        <v>14.66</v>
      </c>
      <c r="Z26">
        <v>14.67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12.66</v>
      </c>
      <c r="AH26">
        <v>43.33</v>
      </c>
      <c r="AI26">
        <v>43.33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171.55</v>
      </c>
      <c r="C27" s="34">
        <v>78.41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35.17</v>
      </c>
      <c r="N27">
        <v>231.5</v>
      </c>
      <c r="O27">
        <v>54.98</v>
      </c>
      <c r="P27">
        <v>1.71</v>
      </c>
      <c r="Q27">
        <v>6.81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0</v>
      </c>
      <c r="X27">
        <v>42.5</v>
      </c>
      <c r="Y27">
        <v>14.16</v>
      </c>
      <c r="Z27">
        <v>14.17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12.34</v>
      </c>
      <c r="AH27">
        <v>42</v>
      </c>
      <c r="AI27">
        <v>42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166.62</v>
      </c>
      <c r="C28" s="34">
        <v>59.44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35.17</v>
      </c>
      <c r="N28">
        <v>192.92</v>
      </c>
      <c r="O28">
        <v>54.98</v>
      </c>
      <c r="P28">
        <v>1.71</v>
      </c>
      <c r="Q28">
        <v>6.81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0</v>
      </c>
      <c r="X28">
        <v>41.5</v>
      </c>
      <c r="Y28">
        <v>13.84</v>
      </c>
      <c r="Z28">
        <v>13.83</v>
      </c>
      <c r="AA28">
        <v>0.1</v>
      </c>
      <c r="AB28">
        <v>0.02</v>
      </c>
      <c r="AC28">
        <v>0</v>
      </c>
      <c r="AD28">
        <v>0</v>
      </c>
      <c r="AE28">
        <v>0</v>
      </c>
      <c r="AF28">
        <v>0</v>
      </c>
      <c r="AG28">
        <v>12</v>
      </c>
      <c r="AH28">
        <v>39.67</v>
      </c>
      <c r="AI28">
        <v>39.67</v>
      </c>
      <c r="AJ28">
        <v>24.12</v>
      </c>
      <c r="AK28">
        <v>0</v>
      </c>
      <c r="AL28">
        <v>0</v>
      </c>
    </row>
    <row r="29" spans="1:38">
      <c r="A29" t="s">
        <v>71</v>
      </c>
      <c r="B29" s="34">
        <v>137.68</v>
      </c>
      <c r="C29" s="34">
        <v>59.44</v>
      </c>
      <c r="D29" s="93">
        <f t="shared" si="0"/>
        <v>3.1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35.17</v>
      </c>
      <c r="N29">
        <v>231.5</v>
      </c>
      <c r="O29">
        <v>54.98</v>
      </c>
      <c r="P29">
        <v>1.71</v>
      </c>
      <c r="Q29">
        <v>6.81</v>
      </c>
      <c r="R29" s="93">
        <v>1.55</v>
      </c>
      <c r="S29" s="93">
        <v>0</v>
      </c>
      <c r="T29" s="93">
        <v>1.55</v>
      </c>
      <c r="U29">
        <v>0.95</v>
      </c>
      <c r="V29">
        <v>4.87E-2</v>
      </c>
      <c r="W29">
        <v>0</v>
      </c>
      <c r="X29">
        <v>50.67</v>
      </c>
      <c r="Y29">
        <v>16.899999999999999</v>
      </c>
      <c r="Z29">
        <v>16.89</v>
      </c>
      <c r="AA29">
        <v>0.22</v>
      </c>
      <c r="AB29">
        <v>0.04</v>
      </c>
      <c r="AC29">
        <v>0</v>
      </c>
      <c r="AD29">
        <v>0</v>
      </c>
      <c r="AE29">
        <v>0</v>
      </c>
      <c r="AF29">
        <v>0</v>
      </c>
      <c r="AG29">
        <v>11.34</v>
      </c>
      <c r="AH29">
        <v>37.33</v>
      </c>
      <c r="AI29">
        <v>37.33</v>
      </c>
      <c r="AJ29">
        <v>23.15</v>
      </c>
      <c r="AK29">
        <v>0</v>
      </c>
      <c r="AL29">
        <v>0</v>
      </c>
    </row>
    <row r="30" spans="1:38">
      <c r="A30" t="s">
        <v>72</v>
      </c>
      <c r="B30" s="34">
        <v>166.62</v>
      </c>
      <c r="C30" s="34">
        <v>59.44</v>
      </c>
      <c r="D30" s="93">
        <f t="shared" si="0"/>
        <v>11.1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35.17</v>
      </c>
      <c r="N30">
        <v>271.29000000000002</v>
      </c>
      <c r="O30">
        <v>54.98</v>
      </c>
      <c r="P30">
        <v>1.71</v>
      </c>
      <c r="Q30">
        <v>6.81</v>
      </c>
      <c r="R30" s="93">
        <v>4.55</v>
      </c>
      <c r="S30" s="93">
        <v>2</v>
      </c>
      <c r="T30" s="93">
        <v>4.55</v>
      </c>
      <c r="U30">
        <v>0.95</v>
      </c>
      <c r="V30">
        <v>1.68502</v>
      </c>
      <c r="W30">
        <v>0</v>
      </c>
      <c r="X30">
        <v>50.19</v>
      </c>
      <c r="Y30">
        <v>16.72</v>
      </c>
      <c r="Z30">
        <v>16.73</v>
      </c>
      <c r="AA30">
        <v>0.7</v>
      </c>
      <c r="AB30">
        <v>0.14000000000000001</v>
      </c>
      <c r="AC30">
        <v>0</v>
      </c>
      <c r="AD30">
        <v>0</v>
      </c>
      <c r="AE30">
        <v>0</v>
      </c>
      <c r="AF30">
        <v>0</v>
      </c>
      <c r="AG30">
        <v>10.66</v>
      </c>
      <c r="AH30">
        <v>35.33</v>
      </c>
      <c r="AI30">
        <v>35.33</v>
      </c>
      <c r="AJ30">
        <v>23.15</v>
      </c>
      <c r="AK30">
        <v>0</v>
      </c>
      <c r="AL30">
        <v>0</v>
      </c>
    </row>
    <row r="31" spans="1:38">
      <c r="A31" t="s">
        <v>73</v>
      </c>
      <c r="B31" s="34">
        <v>166.62</v>
      </c>
      <c r="C31" s="34">
        <v>59.44</v>
      </c>
      <c r="D31" s="93">
        <f t="shared" si="0"/>
        <v>27.81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35.17</v>
      </c>
      <c r="N31">
        <v>271.29000000000002</v>
      </c>
      <c r="O31">
        <v>54.98</v>
      </c>
      <c r="P31">
        <v>1.55</v>
      </c>
      <c r="Q31">
        <v>6.81</v>
      </c>
      <c r="R31" s="93">
        <v>10.4</v>
      </c>
      <c r="S31" s="93">
        <v>7</v>
      </c>
      <c r="T31" s="93">
        <v>10.41</v>
      </c>
      <c r="U31">
        <v>0.95</v>
      </c>
      <c r="V31">
        <v>4.87</v>
      </c>
      <c r="W31">
        <v>0</v>
      </c>
      <c r="X31">
        <v>48.67</v>
      </c>
      <c r="Y31">
        <v>16.22</v>
      </c>
      <c r="Z31">
        <v>16.22</v>
      </c>
      <c r="AA31">
        <v>2.15</v>
      </c>
      <c r="AB31">
        <v>0.43</v>
      </c>
      <c r="AC31">
        <v>0</v>
      </c>
      <c r="AD31">
        <v>1</v>
      </c>
      <c r="AE31">
        <v>0</v>
      </c>
      <c r="AF31">
        <v>0</v>
      </c>
      <c r="AG31">
        <v>10.34</v>
      </c>
      <c r="AH31">
        <v>34.33</v>
      </c>
      <c r="AI31">
        <v>34.33</v>
      </c>
      <c r="AJ31">
        <v>22.19</v>
      </c>
      <c r="AK31">
        <v>1</v>
      </c>
      <c r="AL31">
        <v>0</v>
      </c>
    </row>
    <row r="32" spans="1:38">
      <c r="A32" t="s">
        <v>74</v>
      </c>
      <c r="B32" s="34">
        <v>166.62</v>
      </c>
      <c r="C32" s="34">
        <v>59.44</v>
      </c>
      <c r="D32" s="93">
        <f t="shared" si="0"/>
        <v>53.910000000000004</v>
      </c>
      <c r="E32" s="34">
        <v>0</v>
      </c>
      <c r="F32" s="34"/>
      <c r="G32" s="34"/>
      <c r="H32" s="34"/>
      <c r="I32" s="34"/>
      <c r="J32" s="37">
        <v>0.54</v>
      </c>
      <c r="K32" s="37">
        <v>0.54</v>
      </c>
      <c r="L32" s="37">
        <v>0.55000000000000004</v>
      </c>
      <c r="M32">
        <v>35.17</v>
      </c>
      <c r="N32">
        <v>271.29000000000002</v>
      </c>
      <c r="O32">
        <v>54.98</v>
      </c>
      <c r="P32">
        <v>1.55</v>
      </c>
      <c r="Q32">
        <v>6.81</v>
      </c>
      <c r="R32" s="93">
        <v>19.45</v>
      </c>
      <c r="S32" s="93">
        <v>15</v>
      </c>
      <c r="T32" s="93">
        <v>19.46</v>
      </c>
      <c r="U32">
        <v>0.95</v>
      </c>
      <c r="V32">
        <v>8.3569200000000006</v>
      </c>
      <c r="W32">
        <v>0</v>
      </c>
      <c r="X32">
        <v>47.24</v>
      </c>
      <c r="Y32">
        <v>15.73</v>
      </c>
      <c r="Z32">
        <v>15.75</v>
      </c>
      <c r="AA32">
        <v>5.91</v>
      </c>
      <c r="AB32">
        <v>1.18</v>
      </c>
      <c r="AC32">
        <v>0</v>
      </c>
      <c r="AD32">
        <v>2</v>
      </c>
      <c r="AE32">
        <v>1</v>
      </c>
      <c r="AF32">
        <v>0</v>
      </c>
      <c r="AG32">
        <v>9.66</v>
      </c>
      <c r="AH32">
        <v>33.67</v>
      </c>
      <c r="AI32">
        <v>33.67</v>
      </c>
      <c r="AJ32">
        <v>22.19</v>
      </c>
      <c r="AK32">
        <v>4</v>
      </c>
      <c r="AL32">
        <v>1</v>
      </c>
    </row>
    <row r="33" spans="1:38">
      <c r="A33" t="s">
        <v>75</v>
      </c>
      <c r="B33" s="34">
        <v>171.55</v>
      </c>
      <c r="C33" s="34">
        <v>59.44</v>
      </c>
      <c r="D33" s="93">
        <f t="shared" si="0"/>
        <v>66.599999999999994</v>
      </c>
      <c r="E33" s="34">
        <v>0</v>
      </c>
      <c r="F33" s="34"/>
      <c r="G33" s="34"/>
      <c r="H33" s="34"/>
      <c r="I33" s="34"/>
      <c r="J33" s="37">
        <v>1.1000000000000001</v>
      </c>
      <c r="K33" s="37">
        <v>1.1000000000000001</v>
      </c>
      <c r="L33" s="37">
        <v>1.1299999999999999</v>
      </c>
      <c r="M33">
        <v>47.27</v>
      </c>
      <c r="N33">
        <v>271.29000000000002</v>
      </c>
      <c r="O33">
        <v>54.98</v>
      </c>
      <c r="P33">
        <v>1.55</v>
      </c>
      <c r="Q33">
        <v>6.81</v>
      </c>
      <c r="R33" s="93">
        <v>22.2</v>
      </c>
      <c r="S33" s="93">
        <v>22.2</v>
      </c>
      <c r="T33" s="93">
        <v>22.2</v>
      </c>
      <c r="U33">
        <v>0.95</v>
      </c>
      <c r="V33">
        <v>12.3698</v>
      </c>
      <c r="W33">
        <v>0</v>
      </c>
      <c r="X33">
        <v>45.75</v>
      </c>
      <c r="Y33">
        <v>15.26</v>
      </c>
      <c r="Z33">
        <v>15.25</v>
      </c>
      <c r="AA33">
        <v>11.83</v>
      </c>
      <c r="AB33">
        <v>2.36</v>
      </c>
      <c r="AC33">
        <v>0.33</v>
      </c>
      <c r="AD33">
        <v>3</v>
      </c>
      <c r="AE33">
        <v>4</v>
      </c>
      <c r="AF33">
        <v>2</v>
      </c>
      <c r="AG33">
        <v>9</v>
      </c>
      <c r="AH33">
        <v>33</v>
      </c>
      <c r="AI33">
        <v>33</v>
      </c>
      <c r="AJ33">
        <v>21.22</v>
      </c>
      <c r="AK33">
        <v>11</v>
      </c>
      <c r="AL33">
        <v>4</v>
      </c>
    </row>
    <row r="34" spans="1:38">
      <c r="A34" t="s">
        <v>76</v>
      </c>
      <c r="B34" s="34">
        <v>193.64</v>
      </c>
      <c r="C34" s="34">
        <v>77.930000000000007</v>
      </c>
      <c r="D34" s="93">
        <f t="shared" si="0"/>
        <v>69.099999999999994</v>
      </c>
      <c r="E34" s="34">
        <v>0</v>
      </c>
      <c r="F34" s="34"/>
      <c r="G34" s="34"/>
      <c r="H34" s="34"/>
      <c r="I34" s="34"/>
      <c r="J34" s="37">
        <v>1.87</v>
      </c>
      <c r="K34" s="37">
        <v>1.87</v>
      </c>
      <c r="L34" s="37">
        <v>1.92</v>
      </c>
      <c r="M34">
        <v>57.86</v>
      </c>
      <c r="N34">
        <v>271.29000000000002</v>
      </c>
      <c r="O34">
        <v>53.03</v>
      </c>
      <c r="P34">
        <v>1.55</v>
      </c>
      <c r="Q34">
        <v>6.81</v>
      </c>
      <c r="R34" s="93">
        <v>23.04</v>
      </c>
      <c r="S34" s="93">
        <v>23.03</v>
      </c>
      <c r="T34" s="93">
        <v>23.03</v>
      </c>
      <c r="U34">
        <v>0.95</v>
      </c>
      <c r="V34">
        <v>17.093699999999998</v>
      </c>
      <c r="W34">
        <v>0</v>
      </c>
      <c r="X34">
        <v>44.08</v>
      </c>
      <c r="Y34">
        <v>14.7</v>
      </c>
      <c r="Z34">
        <v>14.69</v>
      </c>
      <c r="AA34">
        <v>26.13</v>
      </c>
      <c r="AB34">
        <v>5.22</v>
      </c>
      <c r="AC34">
        <v>4.9800000000000004</v>
      </c>
      <c r="AD34">
        <v>6</v>
      </c>
      <c r="AE34">
        <v>11</v>
      </c>
      <c r="AF34">
        <v>6</v>
      </c>
      <c r="AG34">
        <v>8.34</v>
      </c>
      <c r="AH34">
        <v>32</v>
      </c>
      <c r="AI34">
        <v>32</v>
      </c>
      <c r="AJ34">
        <v>21.22</v>
      </c>
      <c r="AK34">
        <v>18</v>
      </c>
      <c r="AL34">
        <v>7</v>
      </c>
    </row>
    <row r="35" spans="1:38">
      <c r="A35" t="s">
        <v>77</v>
      </c>
      <c r="B35" s="34">
        <v>193.64</v>
      </c>
      <c r="C35" s="34">
        <v>77.930000000000007</v>
      </c>
      <c r="D35" s="93">
        <f t="shared" si="0"/>
        <v>75.099999999999994</v>
      </c>
      <c r="E35" s="34">
        <v>0</v>
      </c>
      <c r="F35" s="34"/>
      <c r="G35" s="34"/>
      <c r="H35" s="34"/>
      <c r="I35" s="34"/>
      <c r="J35" s="37">
        <v>3.11</v>
      </c>
      <c r="K35" s="37">
        <v>3.11</v>
      </c>
      <c r="L35" s="37">
        <v>3.19</v>
      </c>
      <c r="M35">
        <v>57.86</v>
      </c>
      <c r="N35">
        <v>271.29000000000002</v>
      </c>
      <c r="O35">
        <v>53.03</v>
      </c>
      <c r="P35">
        <v>1.55</v>
      </c>
      <c r="Q35">
        <v>6.81</v>
      </c>
      <c r="R35" s="93">
        <v>25.04</v>
      </c>
      <c r="S35" s="93">
        <v>25.03</v>
      </c>
      <c r="T35" s="93">
        <v>25.03</v>
      </c>
      <c r="U35">
        <v>0.95</v>
      </c>
      <c r="V35">
        <v>22.450700000000001</v>
      </c>
      <c r="W35">
        <v>0</v>
      </c>
      <c r="X35">
        <v>40.44</v>
      </c>
      <c r="Y35">
        <v>13.48</v>
      </c>
      <c r="Z35">
        <v>13.48</v>
      </c>
      <c r="AA35">
        <v>41.68</v>
      </c>
      <c r="AB35">
        <v>8.34</v>
      </c>
      <c r="AC35">
        <v>10.210000000000001</v>
      </c>
      <c r="AD35">
        <v>10</v>
      </c>
      <c r="AE35">
        <v>21</v>
      </c>
      <c r="AF35">
        <v>11</v>
      </c>
      <c r="AG35">
        <v>8</v>
      </c>
      <c r="AH35">
        <v>32.1</v>
      </c>
      <c r="AI35">
        <v>32.1</v>
      </c>
      <c r="AJ35">
        <v>21.22</v>
      </c>
      <c r="AK35">
        <v>42</v>
      </c>
      <c r="AL35">
        <v>18</v>
      </c>
    </row>
    <row r="36" spans="1:38">
      <c r="A36" t="s">
        <v>78</v>
      </c>
      <c r="B36" s="34">
        <v>193.64</v>
      </c>
      <c r="C36" s="34">
        <v>77.930000000000007</v>
      </c>
      <c r="D36" s="93">
        <f t="shared" si="0"/>
        <v>80.099999999999994</v>
      </c>
      <c r="E36" s="34">
        <v>0</v>
      </c>
      <c r="F36" s="34"/>
      <c r="G36" s="34"/>
      <c r="H36" s="34"/>
      <c r="I36" s="34"/>
      <c r="J36" s="37">
        <v>4.4800000000000004</v>
      </c>
      <c r="K36" s="37">
        <v>4.4800000000000004</v>
      </c>
      <c r="L36" s="37">
        <v>4.59</v>
      </c>
      <c r="M36">
        <v>57.86</v>
      </c>
      <c r="N36">
        <v>271.29000000000002</v>
      </c>
      <c r="O36">
        <v>88.4</v>
      </c>
      <c r="P36">
        <v>1.55</v>
      </c>
      <c r="Q36">
        <v>6.81</v>
      </c>
      <c r="R36" s="93">
        <v>26.7</v>
      </c>
      <c r="S36" s="93">
        <v>26.7</v>
      </c>
      <c r="T36" s="93">
        <v>26.7</v>
      </c>
      <c r="U36">
        <v>0.95</v>
      </c>
      <c r="V36">
        <v>28.197299999999998</v>
      </c>
      <c r="W36">
        <v>0</v>
      </c>
      <c r="X36">
        <v>37.729999999999997</v>
      </c>
      <c r="Y36">
        <v>12.57</v>
      </c>
      <c r="Z36">
        <v>12.58</v>
      </c>
      <c r="AA36">
        <v>61.86</v>
      </c>
      <c r="AB36">
        <v>12.37</v>
      </c>
      <c r="AC36">
        <v>19.75</v>
      </c>
      <c r="AD36">
        <v>14.44</v>
      </c>
      <c r="AE36">
        <v>31</v>
      </c>
      <c r="AF36">
        <v>15</v>
      </c>
      <c r="AG36">
        <v>7.66</v>
      </c>
      <c r="AH36">
        <v>32.35</v>
      </c>
      <c r="AI36">
        <v>32.35</v>
      </c>
      <c r="AJ36">
        <v>20.260000000000002</v>
      </c>
      <c r="AK36">
        <v>63</v>
      </c>
      <c r="AL36">
        <v>27</v>
      </c>
    </row>
    <row r="37" spans="1:38">
      <c r="A37" t="s">
        <v>79</v>
      </c>
      <c r="B37" s="34">
        <v>193.64</v>
      </c>
      <c r="C37" s="34">
        <v>77.930000000000007</v>
      </c>
      <c r="D37" s="93">
        <f t="shared" si="0"/>
        <v>82.6</v>
      </c>
      <c r="E37" s="34">
        <v>0</v>
      </c>
      <c r="F37" s="34"/>
      <c r="G37" s="34"/>
      <c r="H37" s="34"/>
      <c r="I37" s="34"/>
      <c r="J37" s="37">
        <v>5.75</v>
      </c>
      <c r="K37" s="37">
        <v>5.75</v>
      </c>
      <c r="L37" s="37">
        <v>5.89</v>
      </c>
      <c r="M37">
        <v>57.86</v>
      </c>
      <c r="N37">
        <v>271.29000000000002</v>
      </c>
      <c r="O37">
        <v>77.17</v>
      </c>
      <c r="P37">
        <v>1.55</v>
      </c>
      <c r="Q37">
        <v>6.81</v>
      </c>
      <c r="R37" s="93">
        <v>27.54</v>
      </c>
      <c r="S37" s="93">
        <v>27.53</v>
      </c>
      <c r="T37" s="93">
        <v>27.53</v>
      </c>
      <c r="U37">
        <v>0.95</v>
      </c>
      <c r="V37">
        <v>34.060780000000001</v>
      </c>
      <c r="W37">
        <v>0</v>
      </c>
      <c r="X37">
        <v>35.08</v>
      </c>
      <c r="Y37">
        <v>11.69</v>
      </c>
      <c r="Z37">
        <v>11.69</v>
      </c>
      <c r="AA37">
        <v>86.89</v>
      </c>
      <c r="AB37">
        <v>17.38</v>
      </c>
      <c r="AC37">
        <v>29.09</v>
      </c>
      <c r="AD37">
        <v>19.309999999999999</v>
      </c>
      <c r="AE37">
        <v>39</v>
      </c>
      <c r="AF37">
        <v>20</v>
      </c>
      <c r="AG37">
        <v>7.34</v>
      </c>
      <c r="AH37">
        <v>32.369999999999997</v>
      </c>
      <c r="AI37">
        <v>32.369999999999997</v>
      </c>
      <c r="AJ37">
        <v>20.260000000000002</v>
      </c>
      <c r="AK37">
        <v>84</v>
      </c>
      <c r="AL37">
        <v>36</v>
      </c>
    </row>
    <row r="38" spans="1:38">
      <c r="A38" t="s">
        <v>80</v>
      </c>
      <c r="B38" s="34">
        <v>193.64</v>
      </c>
      <c r="C38" s="34">
        <v>77.930000000000007</v>
      </c>
      <c r="D38" s="93">
        <f t="shared" si="0"/>
        <v>84.6</v>
      </c>
      <c r="E38" s="34">
        <v>0</v>
      </c>
      <c r="F38" s="34"/>
      <c r="G38" s="34"/>
      <c r="H38" s="34"/>
      <c r="I38" s="34"/>
      <c r="J38" s="37">
        <v>7.15</v>
      </c>
      <c r="K38" s="37">
        <v>7.15</v>
      </c>
      <c r="L38" s="37">
        <v>7.33</v>
      </c>
      <c r="M38">
        <v>57.86</v>
      </c>
      <c r="N38">
        <v>271.29000000000002</v>
      </c>
      <c r="O38">
        <v>67.52</v>
      </c>
      <c r="P38">
        <v>1.55</v>
      </c>
      <c r="Q38">
        <v>6.81</v>
      </c>
      <c r="R38" s="93">
        <v>28.2</v>
      </c>
      <c r="S38" s="93">
        <v>28.2</v>
      </c>
      <c r="T38" s="93">
        <v>28.2</v>
      </c>
      <c r="U38">
        <v>0.95</v>
      </c>
      <c r="V38">
        <v>40.002180000000003</v>
      </c>
      <c r="W38">
        <v>0</v>
      </c>
      <c r="X38">
        <v>32.74</v>
      </c>
      <c r="Y38">
        <v>10.93</v>
      </c>
      <c r="Z38">
        <v>10.91</v>
      </c>
      <c r="AA38">
        <v>111.03</v>
      </c>
      <c r="AB38">
        <v>22.2</v>
      </c>
      <c r="AC38">
        <v>38.29</v>
      </c>
      <c r="AD38">
        <v>25.11</v>
      </c>
      <c r="AE38">
        <v>49</v>
      </c>
      <c r="AF38">
        <v>24</v>
      </c>
      <c r="AG38">
        <v>7.34</v>
      </c>
      <c r="AH38">
        <v>34.299999999999997</v>
      </c>
      <c r="AI38">
        <v>34.299999999999997</v>
      </c>
      <c r="AJ38">
        <v>20.260000000000002</v>
      </c>
      <c r="AK38">
        <v>102</v>
      </c>
      <c r="AL38">
        <v>43</v>
      </c>
    </row>
    <row r="39" spans="1:38">
      <c r="A39" t="s">
        <v>81</v>
      </c>
      <c r="B39" s="34">
        <v>193.64</v>
      </c>
      <c r="C39" s="34">
        <v>77.930000000000007</v>
      </c>
      <c r="D39" s="93">
        <f t="shared" si="0"/>
        <v>84.6</v>
      </c>
      <c r="E39" s="34">
        <v>0</v>
      </c>
      <c r="F39" s="34"/>
      <c r="G39" s="34"/>
      <c r="H39" s="34"/>
      <c r="I39" s="34"/>
      <c r="J39" s="37">
        <v>8.2799999999999994</v>
      </c>
      <c r="K39" s="37">
        <v>8.2799999999999994</v>
      </c>
      <c r="L39" s="37">
        <v>8.49</v>
      </c>
      <c r="M39">
        <v>57.86</v>
      </c>
      <c r="N39">
        <v>271.29000000000002</v>
      </c>
      <c r="O39">
        <v>67.52</v>
      </c>
      <c r="P39">
        <v>1.55</v>
      </c>
      <c r="Q39">
        <v>6.81</v>
      </c>
      <c r="R39" s="93">
        <v>28.2</v>
      </c>
      <c r="S39" s="93">
        <v>28.2</v>
      </c>
      <c r="T39" s="93">
        <v>28.2</v>
      </c>
      <c r="U39">
        <v>0</v>
      </c>
      <c r="V39">
        <v>46.313699999999997</v>
      </c>
      <c r="W39">
        <v>0</v>
      </c>
      <c r="X39">
        <v>39.75</v>
      </c>
      <c r="Y39">
        <v>13.25</v>
      </c>
      <c r="Z39">
        <v>13.25</v>
      </c>
      <c r="AA39">
        <v>129.22999999999999</v>
      </c>
      <c r="AB39">
        <v>25.84</v>
      </c>
      <c r="AC39">
        <v>46.85</v>
      </c>
      <c r="AD39">
        <v>28.81</v>
      </c>
      <c r="AE39">
        <v>60</v>
      </c>
      <c r="AF39">
        <v>30</v>
      </c>
      <c r="AG39">
        <v>8.66</v>
      </c>
      <c r="AH39">
        <v>34.76</v>
      </c>
      <c r="AI39">
        <v>34.76</v>
      </c>
      <c r="AJ39">
        <v>20.260000000000002</v>
      </c>
      <c r="AK39">
        <v>119</v>
      </c>
      <c r="AL39">
        <v>51</v>
      </c>
    </row>
    <row r="40" spans="1:38">
      <c r="A40" t="s">
        <v>82</v>
      </c>
      <c r="B40" s="34">
        <v>193.64</v>
      </c>
      <c r="C40" s="34">
        <v>78.41</v>
      </c>
      <c r="D40" s="93">
        <f t="shared" si="0"/>
        <v>90.6</v>
      </c>
      <c r="E40" s="34">
        <v>0</v>
      </c>
      <c r="F40" s="34"/>
      <c r="G40" s="34"/>
      <c r="H40" s="34"/>
      <c r="I40" s="34"/>
      <c r="J40" s="37">
        <v>9.73</v>
      </c>
      <c r="K40" s="37">
        <v>9.73</v>
      </c>
      <c r="L40" s="37">
        <v>9.98</v>
      </c>
      <c r="M40">
        <v>57.86</v>
      </c>
      <c r="N40">
        <v>271.29000000000002</v>
      </c>
      <c r="O40">
        <v>67.52</v>
      </c>
      <c r="P40">
        <v>1.55</v>
      </c>
      <c r="Q40">
        <v>6.81</v>
      </c>
      <c r="R40" s="93">
        <v>30.2</v>
      </c>
      <c r="S40" s="93">
        <v>30.2</v>
      </c>
      <c r="T40" s="93">
        <v>30.2</v>
      </c>
      <c r="U40">
        <v>0</v>
      </c>
      <c r="V40">
        <v>52.907679999999999</v>
      </c>
      <c r="W40">
        <v>0</v>
      </c>
      <c r="X40">
        <v>39.25</v>
      </c>
      <c r="Y40">
        <v>13.09</v>
      </c>
      <c r="Z40">
        <v>13.08</v>
      </c>
      <c r="AA40">
        <v>147.43</v>
      </c>
      <c r="AB40">
        <v>29.48</v>
      </c>
      <c r="AC40">
        <v>54.55</v>
      </c>
      <c r="AD40">
        <v>32.14</v>
      </c>
      <c r="AE40">
        <v>67</v>
      </c>
      <c r="AF40">
        <v>33</v>
      </c>
      <c r="AG40">
        <v>8.66</v>
      </c>
      <c r="AH40">
        <v>31.83</v>
      </c>
      <c r="AI40">
        <v>31.83</v>
      </c>
      <c r="AJ40">
        <v>20.260000000000002</v>
      </c>
      <c r="AK40">
        <v>137</v>
      </c>
      <c r="AL40">
        <v>58</v>
      </c>
    </row>
    <row r="41" spans="1:38">
      <c r="A41" t="s">
        <v>83</v>
      </c>
      <c r="B41" s="34">
        <v>193.64</v>
      </c>
      <c r="C41" s="34">
        <v>78.41</v>
      </c>
      <c r="D41" s="93">
        <f t="shared" si="0"/>
        <v>90.6</v>
      </c>
      <c r="E41" s="34">
        <v>0</v>
      </c>
      <c r="F41" s="34"/>
      <c r="G41" s="34"/>
      <c r="H41" s="34"/>
      <c r="I41" s="34"/>
      <c r="J41" s="37">
        <v>10.96</v>
      </c>
      <c r="K41" s="37">
        <v>10.96</v>
      </c>
      <c r="L41" s="37">
        <v>11.23</v>
      </c>
      <c r="M41">
        <v>57.86</v>
      </c>
      <c r="N41">
        <v>271.29000000000002</v>
      </c>
      <c r="O41">
        <v>67.52</v>
      </c>
      <c r="P41">
        <v>0.94</v>
      </c>
      <c r="Q41">
        <v>6.81</v>
      </c>
      <c r="R41" s="93">
        <v>30.2</v>
      </c>
      <c r="S41" s="93">
        <v>30.2</v>
      </c>
      <c r="T41" s="93">
        <v>30.2</v>
      </c>
      <c r="U41">
        <v>0.95</v>
      </c>
      <c r="V41">
        <v>59.452959999999997</v>
      </c>
      <c r="W41">
        <v>0</v>
      </c>
      <c r="X41">
        <v>38.75</v>
      </c>
      <c r="Y41">
        <v>12.91</v>
      </c>
      <c r="Z41">
        <v>12.92</v>
      </c>
      <c r="AA41">
        <v>186.69</v>
      </c>
      <c r="AB41">
        <v>37.340000000000003</v>
      </c>
      <c r="AC41">
        <v>66.67</v>
      </c>
      <c r="AD41">
        <v>35.28</v>
      </c>
      <c r="AE41">
        <v>80</v>
      </c>
      <c r="AF41">
        <v>40</v>
      </c>
      <c r="AG41">
        <v>8.66</v>
      </c>
      <c r="AH41">
        <v>25</v>
      </c>
      <c r="AI41">
        <v>25</v>
      </c>
      <c r="AJ41">
        <v>20.260000000000002</v>
      </c>
      <c r="AK41">
        <v>161</v>
      </c>
      <c r="AL41">
        <v>69</v>
      </c>
    </row>
    <row r="42" spans="1:38">
      <c r="A42" t="s">
        <v>84</v>
      </c>
      <c r="B42" s="34">
        <v>193.64</v>
      </c>
      <c r="C42" s="34">
        <v>78.41</v>
      </c>
      <c r="D42" s="93">
        <f t="shared" si="0"/>
        <v>92.1</v>
      </c>
      <c r="E42" s="34">
        <v>0</v>
      </c>
      <c r="F42" s="34"/>
      <c r="G42" s="34"/>
      <c r="H42" s="34"/>
      <c r="I42" s="34"/>
      <c r="J42" s="37">
        <v>12.24</v>
      </c>
      <c r="K42" s="37">
        <v>12.24</v>
      </c>
      <c r="L42" s="37">
        <v>12.55</v>
      </c>
      <c r="M42">
        <v>57.86</v>
      </c>
      <c r="N42">
        <v>271.29000000000002</v>
      </c>
      <c r="O42">
        <v>67.52</v>
      </c>
      <c r="P42">
        <v>0.94</v>
      </c>
      <c r="Q42">
        <v>6.81</v>
      </c>
      <c r="R42" s="93">
        <v>30.7</v>
      </c>
      <c r="S42" s="93">
        <v>30.7</v>
      </c>
      <c r="T42" s="93">
        <v>30.7</v>
      </c>
      <c r="U42">
        <v>0.95</v>
      </c>
      <c r="V42">
        <v>65.920320000000004</v>
      </c>
      <c r="W42">
        <v>0</v>
      </c>
      <c r="X42">
        <v>38.25</v>
      </c>
      <c r="Y42">
        <v>12.75</v>
      </c>
      <c r="Z42">
        <v>12.75</v>
      </c>
      <c r="AA42">
        <v>205.8</v>
      </c>
      <c r="AB42">
        <v>41.16</v>
      </c>
      <c r="AC42">
        <v>73.33</v>
      </c>
      <c r="AD42">
        <v>37.94</v>
      </c>
      <c r="AE42">
        <v>87</v>
      </c>
      <c r="AF42">
        <v>43</v>
      </c>
      <c r="AG42">
        <v>8.66</v>
      </c>
      <c r="AH42">
        <v>24</v>
      </c>
      <c r="AI42">
        <v>24</v>
      </c>
      <c r="AJ42">
        <v>20.260000000000002</v>
      </c>
      <c r="AK42">
        <v>175</v>
      </c>
      <c r="AL42">
        <v>75</v>
      </c>
    </row>
    <row r="43" spans="1:38">
      <c r="A43" t="s">
        <v>85</v>
      </c>
      <c r="B43" s="34">
        <v>193.64</v>
      </c>
      <c r="C43" s="34">
        <v>78.41</v>
      </c>
      <c r="D43" s="93">
        <f t="shared" si="0"/>
        <v>92.1</v>
      </c>
      <c r="E43" s="34">
        <v>0</v>
      </c>
      <c r="F43" s="34"/>
      <c r="G43" s="34"/>
      <c r="H43" s="34"/>
      <c r="I43" s="34"/>
      <c r="J43" s="37">
        <v>13.28</v>
      </c>
      <c r="K43" s="37">
        <v>13.28</v>
      </c>
      <c r="L43" s="37">
        <v>13.61</v>
      </c>
      <c r="M43">
        <v>57.86</v>
      </c>
      <c r="N43">
        <v>271.29000000000002</v>
      </c>
      <c r="O43">
        <v>67.52</v>
      </c>
      <c r="P43">
        <v>1.24</v>
      </c>
      <c r="Q43">
        <v>6.81</v>
      </c>
      <c r="R43" s="93">
        <v>30.7</v>
      </c>
      <c r="S43" s="93">
        <v>30.7</v>
      </c>
      <c r="T43" s="93">
        <v>30.7</v>
      </c>
      <c r="U43">
        <v>0.95</v>
      </c>
      <c r="V43">
        <v>72.777280000000005</v>
      </c>
      <c r="W43">
        <v>0</v>
      </c>
      <c r="X43">
        <v>27.5</v>
      </c>
      <c r="Y43">
        <v>9.16</v>
      </c>
      <c r="Z43">
        <v>9.17</v>
      </c>
      <c r="AA43">
        <v>220.83</v>
      </c>
      <c r="AB43">
        <v>44.17</v>
      </c>
      <c r="AC43">
        <v>79</v>
      </c>
      <c r="AD43">
        <v>40.94</v>
      </c>
      <c r="AE43">
        <v>93</v>
      </c>
      <c r="AF43">
        <v>47</v>
      </c>
      <c r="AG43">
        <v>8.66</v>
      </c>
      <c r="AH43">
        <v>18.329999999999998</v>
      </c>
      <c r="AI43">
        <v>18.329999999999998</v>
      </c>
      <c r="AJ43">
        <v>20.260000000000002</v>
      </c>
      <c r="AK43">
        <v>196</v>
      </c>
      <c r="AL43">
        <v>84</v>
      </c>
    </row>
    <row r="44" spans="1:38">
      <c r="A44" t="s">
        <v>86</v>
      </c>
      <c r="B44" s="34">
        <v>193.64</v>
      </c>
      <c r="C44" s="34">
        <v>78.41</v>
      </c>
      <c r="D44" s="93">
        <f t="shared" si="0"/>
        <v>92.1</v>
      </c>
      <c r="E44" s="34">
        <v>0</v>
      </c>
      <c r="F44" s="34"/>
      <c r="G44" s="34"/>
      <c r="H44" s="34"/>
      <c r="I44" s="34"/>
      <c r="J44" s="37">
        <v>14.2</v>
      </c>
      <c r="K44" s="37">
        <v>14.2</v>
      </c>
      <c r="L44" s="37">
        <v>14.55</v>
      </c>
      <c r="M44">
        <v>57.86</v>
      </c>
      <c r="N44">
        <v>271.29000000000002</v>
      </c>
      <c r="O44">
        <v>67.52</v>
      </c>
      <c r="P44">
        <v>1.24</v>
      </c>
      <c r="Q44">
        <v>6.81</v>
      </c>
      <c r="R44" s="93">
        <v>30.7</v>
      </c>
      <c r="S44" s="93">
        <v>30.7</v>
      </c>
      <c r="T44" s="93">
        <v>30.7</v>
      </c>
      <c r="U44">
        <v>0.95</v>
      </c>
      <c r="V44">
        <v>80.140720000000002</v>
      </c>
      <c r="W44">
        <v>0</v>
      </c>
      <c r="X44">
        <v>27.5</v>
      </c>
      <c r="Y44">
        <v>9.16</v>
      </c>
      <c r="Z44">
        <v>9.17</v>
      </c>
      <c r="AA44">
        <v>237.5</v>
      </c>
      <c r="AB44">
        <v>47.5</v>
      </c>
      <c r="AC44">
        <v>84</v>
      </c>
      <c r="AD44">
        <v>43.11</v>
      </c>
      <c r="AE44">
        <v>93</v>
      </c>
      <c r="AF44">
        <v>47</v>
      </c>
      <c r="AG44">
        <v>8.66</v>
      </c>
      <c r="AH44">
        <v>18.329999999999998</v>
      </c>
      <c r="AI44">
        <v>18.329999999999998</v>
      </c>
      <c r="AJ44">
        <v>20.260000000000002</v>
      </c>
      <c r="AK44">
        <v>203</v>
      </c>
      <c r="AL44">
        <v>87</v>
      </c>
    </row>
    <row r="45" spans="1:38">
      <c r="A45" t="s">
        <v>87</v>
      </c>
      <c r="B45" s="34">
        <v>193.64</v>
      </c>
      <c r="C45" s="34">
        <v>78.41</v>
      </c>
      <c r="D45" s="93">
        <f t="shared" si="0"/>
        <v>92.1</v>
      </c>
      <c r="E45" s="34">
        <v>0</v>
      </c>
      <c r="F45" s="34"/>
      <c r="G45" s="34"/>
      <c r="H45" s="34"/>
      <c r="I45" s="34"/>
      <c r="J45" s="37">
        <v>15.1</v>
      </c>
      <c r="K45" s="37">
        <v>15.1</v>
      </c>
      <c r="L45" s="37">
        <v>15.47</v>
      </c>
      <c r="M45">
        <v>57.86</v>
      </c>
      <c r="N45">
        <v>271.29000000000002</v>
      </c>
      <c r="O45">
        <v>53.05</v>
      </c>
      <c r="P45">
        <v>1.24</v>
      </c>
      <c r="Q45">
        <v>6.81</v>
      </c>
      <c r="R45" s="93">
        <v>30.7</v>
      </c>
      <c r="S45" s="93">
        <v>30.7</v>
      </c>
      <c r="T45" s="93">
        <v>30.7</v>
      </c>
      <c r="U45">
        <v>0.95</v>
      </c>
      <c r="V45">
        <v>85.254220000000004</v>
      </c>
      <c r="W45">
        <v>0</v>
      </c>
      <c r="X45">
        <v>27.5</v>
      </c>
      <c r="Y45">
        <v>9.16</v>
      </c>
      <c r="Z45">
        <v>9.17</v>
      </c>
      <c r="AA45">
        <v>237.5</v>
      </c>
      <c r="AB45">
        <v>47.5</v>
      </c>
      <c r="AC45">
        <v>93.33</v>
      </c>
      <c r="AD45">
        <v>45.08</v>
      </c>
      <c r="AE45">
        <v>95</v>
      </c>
      <c r="AF45">
        <v>48</v>
      </c>
      <c r="AG45">
        <v>8.34</v>
      </c>
      <c r="AH45">
        <v>18.329999999999998</v>
      </c>
      <c r="AI45">
        <v>18.329999999999998</v>
      </c>
      <c r="AJ45">
        <v>20.260000000000002</v>
      </c>
      <c r="AK45">
        <v>210</v>
      </c>
      <c r="AL45">
        <v>90</v>
      </c>
    </row>
    <row r="46" spans="1:38">
      <c r="A46" t="s">
        <v>88</v>
      </c>
      <c r="B46" s="34">
        <v>193.64</v>
      </c>
      <c r="C46" s="34">
        <v>78.41</v>
      </c>
      <c r="D46" s="93">
        <f t="shared" si="0"/>
        <v>92.1</v>
      </c>
      <c r="E46" s="34">
        <v>0</v>
      </c>
      <c r="F46" s="34"/>
      <c r="G46" s="34"/>
      <c r="H46" s="34"/>
      <c r="I46" s="34"/>
      <c r="J46" s="37">
        <v>15.84</v>
      </c>
      <c r="K46" s="37">
        <v>15.84</v>
      </c>
      <c r="L46" s="37">
        <v>16.239999999999998</v>
      </c>
      <c r="M46">
        <v>57.86</v>
      </c>
      <c r="N46">
        <v>271.29000000000002</v>
      </c>
      <c r="O46">
        <v>53.05</v>
      </c>
      <c r="P46">
        <v>1.24</v>
      </c>
      <c r="Q46">
        <v>6.81</v>
      </c>
      <c r="R46" s="93">
        <v>30.7</v>
      </c>
      <c r="S46" s="93">
        <v>30.7</v>
      </c>
      <c r="T46" s="93">
        <v>30.7</v>
      </c>
      <c r="U46">
        <v>0.95</v>
      </c>
      <c r="V46">
        <v>87.669740000000004</v>
      </c>
      <c r="W46">
        <v>0</v>
      </c>
      <c r="X46">
        <v>27.5</v>
      </c>
      <c r="Y46">
        <v>9.16</v>
      </c>
      <c r="Z46">
        <v>9.17</v>
      </c>
      <c r="AA46">
        <v>237.5</v>
      </c>
      <c r="AB46">
        <v>47.5</v>
      </c>
      <c r="AC46">
        <v>93.67</v>
      </c>
      <c r="AD46">
        <v>46.86</v>
      </c>
      <c r="AE46">
        <v>95</v>
      </c>
      <c r="AF46">
        <v>48</v>
      </c>
      <c r="AG46">
        <v>8</v>
      </c>
      <c r="AH46">
        <v>18.329999999999998</v>
      </c>
      <c r="AI46">
        <v>18.329999999999998</v>
      </c>
      <c r="AJ46">
        <v>20.260000000000002</v>
      </c>
      <c r="AK46">
        <v>210</v>
      </c>
      <c r="AL46">
        <v>90</v>
      </c>
    </row>
    <row r="47" spans="1:38">
      <c r="A47" t="s">
        <v>89</v>
      </c>
      <c r="B47" s="34">
        <v>193.64</v>
      </c>
      <c r="C47" s="34">
        <v>77.930000000000007</v>
      </c>
      <c r="D47" s="93">
        <f t="shared" si="0"/>
        <v>92.600000000000009</v>
      </c>
      <c r="E47" s="34">
        <v>0</v>
      </c>
      <c r="F47" s="34"/>
      <c r="G47" s="34"/>
      <c r="H47" s="34"/>
      <c r="I47" s="34"/>
      <c r="J47" s="37">
        <v>17.239999999999998</v>
      </c>
      <c r="K47" s="37">
        <v>17.239999999999998</v>
      </c>
      <c r="L47" s="37">
        <v>17.670000000000002</v>
      </c>
      <c r="M47">
        <v>57.86</v>
      </c>
      <c r="N47">
        <v>271.29000000000002</v>
      </c>
      <c r="O47">
        <v>53.05</v>
      </c>
      <c r="P47">
        <v>1.24</v>
      </c>
      <c r="Q47">
        <v>6.81</v>
      </c>
      <c r="R47" s="93">
        <v>30.86</v>
      </c>
      <c r="S47" s="93">
        <v>30.87</v>
      </c>
      <c r="T47" s="93">
        <v>30.87</v>
      </c>
      <c r="U47">
        <v>0</v>
      </c>
      <c r="V47">
        <v>89.987859999999998</v>
      </c>
      <c r="W47">
        <v>0</v>
      </c>
      <c r="X47">
        <v>30.5</v>
      </c>
      <c r="Y47">
        <v>10.16</v>
      </c>
      <c r="Z47">
        <v>10.17</v>
      </c>
      <c r="AA47">
        <v>237.5</v>
      </c>
      <c r="AB47">
        <v>47.5</v>
      </c>
      <c r="AC47">
        <v>94</v>
      </c>
      <c r="AD47">
        <v>48.27</v>
      </c>
      <c r="AE47">
        <v>95</v>
      </c>
      <c r="AF47">
        <v>48</v>
      </c>
      <c r="AG47">
        <v>9.34</v>
      </c>
      <c r="AH47">
        <v>18.670000000000002</v>
      </c>
      <c r="AI47">
        <v>18.670000000000002</v>
      </c>
      <c r="AJ47">
        <v>20.260000000000002</v>
      </c>
      <c r="AK47">
        <v>210</v>
      </c>
      <c r="AL47">
        <v>90</v>
      </c>
    </row>
    <row r="48" spans="1:38">
      <c r="A48" t="s">
        <v>90</v>
      </c>
      <c r="B48" s="34">
        <v>193.64</v>
      </c>
      <c r="C48" s="34">
        <v>77.930000000000007</v>
      </c>
      <c r="D48" s="93">
        <f t="shared" si="0"/>
        <v>92.600000000000009</v>
      </c>
      <c r="E48" s="34">
        <v>0</v>
      </c>
      <c r="F48" s="34"/>
      <c r="G48" s="34"/>
      <c r="H48" s="34"/>
      <c r="I48" s="34"/>
      <c r="J48" s="37">
        <v>17.239999999999998</v>
      </c>
      <c r="K48" s="37">
        <v>17.239999999999998</v>
      </c>
      <c r="L48" s="37">
        <v>17.670000000000002</v>
      </c>
      <c r="M48">
        <v>57.86</v>
      </c>
      <c r="N48">
        <v>271.29000000000002</v>
      </c>
      <c r="O48">
        <v>53.05</v>
      </c>
      <c r="P48">
        <v>1.24</v>
      </c>
      <c r="Q48">
        <v>6.81</v>
      </c>
      <c r="R48" s="93">
        <v>30.86</v>
      </c>
      <c r="S48" s="93">
        <v>30.87</v>
      </c>
      <c r="T48" s="93">
        <v>30.87</v>
      </c>
      <c r="U48">
        <v>0</v>
      </c>
      <c r="V48">
        <v>92.267020000000002</v>
      </c>
      <c r="W48">
        <v>0</v>
      </c>
      <c r="X48">
        <v>31</v>
      </c>
      <c r="Y48">
        <v>10.34</v>
      </c>
      <c r="Z48">
        <v>10.33</v>
      </c>
      <c r="AA48">
        <v>237.5</v>
      </c>
      <c r="AB48">
        <v>47.5</v>
      </c>
      <c r="AC48">
        <v>94.72</v>
      </c>
      <c r="AD48">
        <v>48</v>
      </c>
      <c r="AE48">
        <v>95</v>
      </c>
      <c r="AF48">
        <v>48</v>
      </c>
      <c r="AG48">
        <v>9.34</v>
      </c>
      <c r="AH48">
        <v>18.670000000000002</v>
      </c>
      <c r="AI48">
        <v>18.670000000000002</v>
      </c>
      <c r="AJ48">
        <v>20.260000000000002</v>
      </c>
      <c r="AK48">
        <v>210</v>
      </c>
      <c r="AL48">
        <v>90</v>
      </c>
    </row>
    <row r="49" spans="1:38">
      <c r="A49" t="s">
        <v>91</v>
      </c>
      <c r="B49" s="34">
        <v>208.24</v>
      </c>
      <c r="C49" s="34">
        <v>77.930000000000007</v>
      </c>
      <c r="D49" s="93">
        <f t="shared" si="0"/>
        <v>93.6</v>
      </c>
      <c r="E49" s="34">
        <v>0</v>
      </c>
      <c r="F49" s="34"/>
      <c r="G49" s="34"/>
      <c r="H49" s="34"/>
      <c r="I49" s="34"/>
      <c r="J49" s="37">
        <v>17.239999999999998</v>
      </c>
      <c r="K49" s="37">
        <v>17.239999999999998</v>
      </c>
      <c r="L49" s="37">
        <v>17.670000000000002</v>
      </c>
      <c r="M49">
        <v>57.86</v>
      </c>
      <c r="N49">
        <v>271.29000000000002</v>
      </c>
      <c r="O49">
        <v>53.05</v>
      </c>
      <c r="P49">
        <v>0.69</v>
      </c>
      <c r="Q49">
        <v>6.81</v>
      </c>
      <c r="R49" s="93">
        <v>31.2</v>
      </c>
      <c r="S49" s="93">
        <v>31.2</v>
      </c>
      <c r="T49" s="93">
        <v>31.2</v>
      </c>
      <c r="U49">
        <v>0.95</v>
      </c>
      <c r="V49">
        <v>94.351380000000006</v>
      </c>
      <c r="W49">
        <v>0</v>
      </c>
      <c r="X49">
        <v>31</v>
      </c>
      <c r="Y49">
        <v>10.34</v>
      </c>
      <c r="Z49">
        <v>10.33</v>
      </c>
      <c r="AA49">
        <v>237.5</v>
      </c>
      <c r="AB49">
        <v>47.5</v>
      </c>
      <c r="AC49">
        <v>94.76</v>
      </c>
      <c r="AD49">
        <v>48</v>
      </c>
      <c r="AE49">
        <v>95</v>
      </c>
      <c r="AF49">
        <v>48</v>
      </c>
      <c r="AG49">
        <v>11</v>
      </c>
      <c r="AH49">
        <v>19</v>
      </c>
      <c r="AI49">
        <v>19</v>
      </c>
      <c r="AJ49">
        <v>20.260000000000002</v>
      </c>
      <c r="AK49">
        <v>210</v>
      </c>
      <c r="AL49">
        <v>90</v>
      </c>
    </row>
    <row r="50" spans="1:38">
      <c r="A50" t="s">
        <v>92</v>
      </c>
      <c r="B50" s="34">
        <v>185.18</v>
      </c>
      <c r="C50" s="34">
        <v>77.930000000000007</v>
      </c>
      <c r="D50" s="93">
        <f t="shared" si="0"/>
        <v>93.6</v>
      </c>
      <c r="E50" s="34">
        <v>0</v>
      </c>
      <c r="F50" s="34"/>
      <c r="G50" s="34"/>
      <c r="H50" s="34"/>
      <c r="I50" s="34"/>
      <c r="J50" s="37">
        <v>17.239999999999998</v>
      </c>
      <c r="K50" s="37">
        <v>17.239999999999998</v>
      </c>
      <c r="L50" s="37">
        <v>17.670000000000002</v>
      </c>
      <c r="M50">
        <v>57.86</v>
      </c>
      <c r="N50">
        <v>271.29000000000002</v>
      </c>
      <c r="O50">
        <v>53.03</v>
      </c>
      <c r="P50">
        <v>0.69</v>
      </c>
      <c r="Q50">
        <v>6.81</v>
      </c>
      <c r="R50" s="93">
        <v>31.2</v>
      </c>
      <c r="S50" s="93">
        <v>31.2</v>
      </c>
      <c r="T50" s="93">
        <v>31.2</v>
      </c>
      <c r="U50">
        <v>0.95</v>
      </c>
      <c r="V50">
        <v>96.874039999999994</v>
      </c>
      <c r="W50">
        <v>0</v>
      </c>
      <c r="X50">
        <v>31</v>
      </c>
      <c r="Y50">
        <v>10.34</v>
      </c>
      <c r="Z50">
        <v>10.33</v>
      </c>
      <c r="AA50">
        <v>237.5</v>
      </c>
      <c r="AB50">
        <v>47.5</v>
      </c>
      <c r="AC50">
        <v>94.75</v>
      </c>
      <c r="AD50">
        <v>48</v>
      </c>
      <c r="AE50">
        <v>95</v>
      </c>
      <c r="AF50">
        <v>48</v>
      </c>
      <c r="AG50">
        <v>11</v>
      </c>
      <c r="AH50">
        <v>19.329999999999998</v>
      </c>
      <c r="AI50">
        <v>19.329999999999998</v>
      </c>
      <c r="AJ50">
        <v>19.29</v>
      </c>
      <c r="AK50">
        <v>210</v>
      </c>
      <c r="AL50">
        <v>90</v>
      </c>
    </row>
    <row r="51" spans="1:38">
      <c r="A51" t="s">
        <v>93</v>
      </c>
      <c r="B51" s="34">
        <v>185.18</v>
      </c>
      <c r="C51" s="34">
        <v>77.930000000000007</v>
      </c>
      <c r="D51" s="93">
        <f t="shared" si="0"/>
        <v>93.6</v>
      </c>
      <c r="E51" s="34">
        <v>0</v>
      </c>
      <c r="F51" s="34"/>
      <c r="G51" s="34"/>
      <c r="H51" s="34"/>
      <c r="I51" s="34"/>
      <c r="J51" s="37">
        <v>17.239999999999998</v>
      </c>
      <c r="K51" s="37">
        <v>17.239999999999998</v>
      </c>
      <c r="L51" s="37">
        <v>17.670000000000002</v>
      </c>
      <c r="M51">
        <v>57.86</v>
      </c>
      <c r="N51">
        <v>271.29000000000002</v>
      </c>
      <c r="O51">
        <v>53.03</v>
      </c>
      <c r="P51">
        <v>0.69</v>
      </c>
      <c r="Q51">
        <v>6.81</v>
      </c>
      <c r="R51" s="93">
        <v>31.2</v>
      </c>
      <c r="S51" s="93">
        <v>31.2</v>
      </c>
      <c r="T51" s="93">
        <v>31.2</v>
      </c>
      <c r="U51">
        <v>0</v>
      </c>
      <c r="V51">
        <v>100.72134</v>
      </c>
      <c r="W51">
        <v>0</v>
      </c>
      <c r="X51">
        <v>31.5</v>
      </c>
      <c r="Y51">
        <v>10.5</v>
      </c>
      <c r="Z51">
        <v>10.5</v>
      </c>
      <c r="AA51">
        <v>237.5</v>
      </c>
      <c r="AB51">
        <v>47.5</v>
      </c>
      <c r="AC51">
        <v>94.73</v>
      </c>
      <c r="AD51">
        <v>48</v>
      </c>
      <c r="AE51">
        <v>95</v>
      </c>
      <c r="AF51">
        <v>48</v>
      </c>
      <c r="AG51">
        <v>11</v>
      </c>
      <c r="AH51">
        <v>17.670000000000002</v>
      </c>
      <c r="AI51">
        <v>17.670000000000002</v>
      </c>
      <c r="AJ51">
        <v>22.19</v>
      </c>
      <c r="AK51">
        <v>210</v>
      </c>
      <c r="AL51">
        <v>90</v>
      </c>
    </row>
    <row r="52" spans="1:38">
      <c r="A52" t="s">
        <v>94</v>
      </c>
      <c r="B52" s="34">
        <v>185.18</v>
      </c>
      <c r="C52" s="34">
        <v>77.930000000000007</v>
      </c>
      <c r="D52" s="93">
        <f t="shared" si="0"/>
        <v>93.6</v>
      </c>
      <c r="E52" s="34">
        <v>0</v>
      </c>
      <c r="F52" s="34"/>
      <c r="G52" s="34"/>
      <c r="H52" s="34"/>
      <c r="I52" s="34"/>
      <c r="J52" s="37">
        <v>17.239999999999998</v>
      </c>
      <c r="K52" s="37">
        <v>17.239999999999998</v>
      </c>
      <c r="L52" s="37">
        <v>17.670000000000002</v>
      </c>
      <c r="M52">
        <v>47.27</v>
      </c>
      <c r="N52">
        <v>271.29000000000002</v>
      </c>
      <c r="O52">
        <v>53.03</v>
      </c>
      <c r="P52">
        <v>0.69</v>
      </c>
      <c r="Q52">
        <v>6.81</v>
      </c>
      <c r="R52" s="93">
        <v>31.2</v>
      </c>
      <c r="S52" s="93">
        <v>31.2</v>
      </c>
      <c r="T52" s="93">
        <v>31.2</v>
      </c>
      <c r="U52">
        <v>0</v>
      </c>
      <c r="V52">
        <v>105.26018000000001</v>
      </c>
      <c r="W52">
        <v>0</v>
      </c>
      <c r="X52">
        <v>31.5</v>
      </c>
      <c r="Y52">
        <v>10.5</v>
      </c>
      <c r="Z52">
        <v>10.5</v>
      </c>
      <c r="AA52">
        <v>237.5</v>
      </c>
      <c r="AB52">
        <v>47.5</v>
      </c>
      <c r="AC52">
        <v>94.73</v>
      </c>
      <c r="AD52">
        <v>48</v>
      </c>
      <c r="AE52">
        <v>95</v>
      </c>
      <c r="AF52">
        <v>48</v>
      </c>
      <c r="AG52">
        <v>11</v>
      </c>
      <c r="AH52">
        <v>17.670000000000002</v>
      </c>
      <c r="AI52">
        <v>17.670000000000002</v>
      </c>
      <c r="AJ52">
        <v>22.19</v>
      </c>
      <c r="AK52">
        <v>210</v>
      </c>
      <c r="AL52">
        <v>90</v>
      </c>
    </row>
    <row r="53" spans="1:38">
      <c r="A53" t="s">
        <v>95</v>
      </c>
      <c r="B53" s="34">
        <v>185.18</v>
      </c>
      <c r="C53" s="34">
        <v>58.96</v>
      </c>
      <c r="D53" s="93">
        <f t="shared" si="0"/>
        <v>93.6</v>
      </c>
      <c r="E53" s="34">
        <v>0</v>
      </c>
      <c r="F53" s="34"/>
      <c r="G53" s="34"/>
      <c r="H53" s="34"/>
      <c r="I53" s="34"/>
      <c r="J53" s="37">
        <v>17.239999999999998</v>
      </c>
      <c r="K53" s="37">
        <v>17.239999999999998</v>
      </c>
      <c r="L53" s="37">
        <v>17.670000000000002</v>
      </c>
      <c r="M53">
        <v>35.17</v>
      </c>
      <c r="N53">
        <v>271.29000000000002</v>
      </c>
      <c r="O53">
        <v>53.03</v>
      </c>
      <c r="P53">
        <v>0.69</v>
      </c>
      <c r="Q53">
        <v>6.81</v>
      </c>
      <c r="R53" s="93">
        <v>31.2</v>
      </c>
      <c r="S53" s="93">
        <v>31.2</v>
      </c>
      <c r="T53" s="93">
        <v>31.2</v>
      </c>
      <c r="U53">
        <v>0</v>
      </c>
      <c r="V53">
        <v>109.77954</v>
      </c>
      <c r="W53">
        <v>0</v>
      </c>
      <c r="X53">
        <v>26.71</v>
      </c>
      <c r="Y53">
        <v>8.91</v>
      </c>
      <c r="Z53">
        <v>8.9</v>
      </c>
      <c r="AA53">
        <v>237.5</v>
      </c>
      <c r="AB53">
        <v>47.5</v>
      </c>
      <c r="AC53">
        <v>94.74</v>
      </c>
      <c r="AD53">
        <v>48</v>
      </c>
      <c r="AE53">
        <v>95</v>
      </c>
      <c r="AF53">
        <v>48</v>
      </c>
      <c r="AG53">
        <v>8.66</v>
      </c>
      <c r="AH53">
        <v>18</v>
      </c>
      <c r="AI53">
        <v>18</v>
      </c>
      <c r="AJ53">
        <v>22.19</v>
      </c>
      <c r="AK53">
        <v>210</v>
      </c>
      <c r="AL53">
        <v>90</v>
      </c>
    </row>
    <row r="54" spans="1:38">
      <c r="A54" t="s">
        <v>96</v>
      </c>
      <c r="B54" s="34">
        <v>180.25</v>
      </c>
      <c r="C54" s="34">
        <v>58.96</v>
      </c>
      <c r="D54" s="93">
        <f t="shared" si="0"/>
        <v>93.6</v>
      </c>
      <c r="E54" s="34">
        <v>0</v>
      </c>
      <c r="F54" s="34"/>
      <c r="G54" s="34"/>
      <c r="H54" s="34"/>
      <c r="I54" s="34"/>
      <c r="J54" s="37">
        <v>17.239999999999998</v>
      </c>
      <c r="K54" s="37">
        <v>17.239999999999998</v>
      </c>
      <c r="L54" s="37">
        <v>17.670000000000002</v>
      </c>
      <c r="M54">
        <v>35.17</v>
      </c>
      <c r="N54">
        <v>271.29000000000002</v>
      </c>
      <c r="O54">
        <v>53.03</v>
      </c>
      <c r="P54">
        <v>0.69</v>
      </c>
      <c r="Q54">
        <v>6.81</v>
      </c>
      <c r="R54" s="93">
        <v>31.2</v>
      </c>
      <c r="S54" s="93">
        <v>31.2</v>
      </c>
      <c r="T54" s="93">
        <v>31.2</v>
      </c>
      <c r="U54">
        <v>0</v>
      </c>
      <c r="V54">
        <v>113.68528000000001</v>
      </c>
      <c r="W54">
        <v>0</v>
      </c>
      <c r="X54">
        <v>25.92</v>
      </c>
      <c r="Y54">
        <v>8.65</v>
      </c>
      <c r="Z54">
        <v>8.64</v>
      </c>
      <c r="AA54">
        <v>237.5</v>
      </c>
      <c r="AB54">
        <v>47.5</v>
      </c>
      <c r="AC54">
        <v>94.75</v>
      </c>
      <c r="AD54">
        <v>48</v>
      </c>
      <c r="AE54">
        <v>95</v>
      </c>
      <c r="AF54">
        <v>48</v>
      </c>
      <c r="AG54">
        <v>8.66</v>
      </c>
      <c r="AH54">
        <v>18</v>
      </c>
      <c r="AI54">
        <v>18</v>
      </c>
      <c r="AJ54">
        <v>22.19</v>
      </c>
      <c r="AK54">
        <v>210</v>
      </c>
      <c r="AL54">
        <v>90</v>
      </c>
    </row>
    <row r="55" spans="1:38">
      <c r="A55" t="s">
        <v>97</v>
      </c>
      <c r="B55" s="34">
        <v>151.31</v>
      </c>
      <c r="C55" s="34">
        <v>35.21</v>
      </c>
      <c r="D55" s="93">
        <f t="shared" si="0"/>
        <v>93.6</v>
      </c>
      <c r="E55" s="34">
        <v>0</v>
      </c>
      <c r="F55" s="34"/>
      <c r="G55" s="34"/>
      <c r="H55" s="34"/>
      <c r="I55" s="34"/>
      <c r="J55" s="37">
        <v>17.239999999999998</v>
      </c>
      <c r="K55" s="37">
        <v>17.239999999999998</v>
      </c>
      <c r="L55" s="37">
        <v>17.670000000000002</v>
      </c>
      <c r="M55">
        <v>35.17</v>
      </c>
      <c r="N55">
        <v>231.5</v>
      </c>
      <c r="O55">
        <v>53.03</v>
      </c>
      <c r="P55">
        <v>0.69</v>
      </c>
      <c r="Q55">
        <v>6.81</v>
      </c>
      <c r="R55" s="93">
        <v>31.2</v>
      </c>
      <c r="S55" s="93">
        <v>31.2</v>
      </c>
      <c r="T55" s="93">
        <v>31.2</v>
      </c>
      <c r="U55">
        <v>0.95</v>
      </c>
      <c r="V55">
        <v>116.61702</v>
      </c>
      <c r="W55">
        <v>0</v>
      </c>
      <c r="X55">
        <v>25.41</v>
      </c>
      <c r="Y55">
        <v>8.4700000000000006</v>
      </c>
      <c r="Z55">
        <v>8.4700000000000006</v>
      </c>
      <c r="AA55">
        <v>237.5</v>
      </c>
      <c r="AB55">
        <v>47.5</v>
      </c>
      <c r="AC55">
        <v>94.74</v>
      </c>
      <c r="AD55">
        <v>48</v>
      </c>
      <c r="AE55">
        <v>95</v>
      </c>
      <c r="AF55">
        <v>48</v>
      </c>
      <c r="AG55">
        <v>7.66</v>
      </c>
      <c r="AH55">
        <v>15.67</v>
      </c>
      <c r="AI55">
        <v>15.67</v>
      </c>
      <c r="AJ55">
        <v>22.19</v>
      </c>
      <c r="AK55">
        <v>210</v>
      </c>
      <c r="AL55">
        <v>90</v>
      </c>
    </row>
    <row r="56" spans="1:38">
      <c r="A56" t="s">
        <v>98</v>
      </c>
      <c r="B56" s="34">
        <v>103.08</v>
      </c>
      <c r="C56" s="34">
        <v>35.21</v>
      </c>
      <c r="D56" s="93">
        <f t="shared" si="0"/>
        <v>93.6</v>
      </c>
      <c r="E56" s="34">
        <v>0</v>
      </c>
      <c r="F56" s="34"/>
      <c r="G56" s="34"/>
      <c r="H56" s="34"/>
      <c r="I56" s="34"/>
      <c r="J56" s="37">
        <v>17.239999999999998</v>
      </c>
      <c r="K56" s="37">
        <v>17.239999999999998</v>
      </c>
      <c r="L56" s="37">
        <v>17.670000000000002</v>
      </c>
      <c r="M56">
        <v>35.17</v>
      </c>
      <c r="N56">
        <v>192.92</v>
      </c>
      <c r="O56">
        <v>53.03</v>
      </c>
      <c r="P56">
        <v>0.69</v>
      </c>
      <c r="Q56">
        <v>6.81</v>
      </c>
      <c r="R56" s="93">
        <v>31.2</v>
      </c>
      <c r="S56" s="93">
        <v>31.2</v>
      </c>
      <c r="T56" s="93">
        <v>31.2</v>
      </c>
      <c r="U56">
        <v>0.95</v>
      </c>
      <c r="V56">
        <v>118.36048</v>
      </c>
      <c r="W56">
        <v>0</v>
      </c>
      <c r="X56">
        <v>24.91</v>
      </c>
      <c r="Y56">
        <v>8.31</v>
      </c>
      <c r="Z56">
        <v>8.3000000000000007</v>
      </c>
      <c r="AA56">
        <v>237.5</v>
      </c>
      <c r="AB56">
        <v>47.5</v>
      </c>
      <c r="AC56">
        <v>94.74</v>
      </c>
      <c r="AD56">
        <v>48</v>
      </c>
      <c r="AE56">
        <v>95</v>
      </c>
      <c r="AF56">
        <v>48</v>
      </c>
      <c r="AG56">
        <v>7.66</v>
      </c>
      <c r="AH56">
        <v>15.67</v>
      </c>
      <c r="AI56">
        <v>15.67</v>
      </c>
      <c r="AJ56">
        <v>20.260000000000002</v>
      </c>
      <c r="AK56">
        <v>210</v>
      </c>
      <c r="AL56">
        <v>90</v>
      </c>
    </row>
    <row r="57" spans="1:38">
      <c r="A57" t="s">
        <v>99</v>
      </c>
      <c r="B57" s="34">
        <v>96.46</v>
      </c>
      <c r="C57" s="34">
        <v>35.21</v>
      </c>
      <c r="D57" s="93">
        <f t="shared" si="0"/>
        <v>93.6</v>
      </c>
      <c r="E57" s="34">
        <v>0</v>
      </c>
      <c r="F57" s="34"/>
      <c r="G57" s="34"/>
      <c r="H57" s="34"/>
      <c r="I57" s="34"/>
      <c r="J57" s="37">
        <v>17.239999999999998</v>
      </c>
      <c r="K57" s="37">
        <v>17.239999999999998</v>
      </c>
      <c r="L57" s="37">
        <v>17.670000000000002</v>
      </c>
      <c r="M57">
        <v>35.17</v>
      </c>
      <c r="N57">
        <v>192.92</v>
      </c>
      <c r="O57">
        <v>53.03</v>
      </c>
      <c r="P57">
        <v>0.69</v>
      </c>
      <c r="Q57">
        <v>6.81</v>
      </c>
      <c r="R57" s="93">
        <v>31.2</v>
      </c>
      <c r="S57" s="93">
        <v>31.2</v>
      </c>
      <c r="T57" s="93">
        <v>31.2</v>
      </c>
      <c r="U57">
        <v>0.95</v>
      </c>
      <c r="V57">
        <v>117.25986</v>
      </c>
      <c r="W57">
        <v>0</v>
      </c>
      <c r="X57">
        <v>22.5</v>
      </c>
      <c r="Y57">
        <v>7.5</v>
      </c>
      <c r="Z57">
        <v>7.5</v>
      </c>
      <c r="AA57">
        <v>237.5</v>
      </c>
      <c r="AB57">
        <v>47.5</v>
      </c>
      <c r="AC57">
        <v>94.74</v>
      </c>
      <c r="AD57">
        <v>48</v>
      </c>
      <c r="AE57">
        <v>95</v>
      </c>
      <c r="AF57">
        <v>48</v>
      </c>
      <c r="AG57">
        <v>7.66</v>
      </c>
      <c r="AH57">
        <v>15.67</v>
      </c>
      <c r="AI57">
        <v>15.67</v>
      </c>
      <c r="AJ57">
        <v>20.260000000000002</v>
      </c>
      <c r="AK57">
        <v>210</v>
      </c>
      <c r="AL57">
        <v>90</v>
      </c>
    </row>
    <row r="58" spans="1:38">
      <c r="A58" t="s">
        <v>100</v>
      </c>
      <c r="B58" s="34">
        <v>96.46</v>
      </c>
      <c r="C58" s="34">
        <v>35.21</v>
      </c>
      <c r="D58" s="93">
        <f t="shared" si="0"/>
        <v>93.6</v>
      </c>
      <c r="E58" s="34">
        <v>0</v>
      </c>
      <c r="F58" s="34"/>
      <c r="G58" s="34"/>
      <c r="H58" s="34"/>
      <c r="I58" s="34"/>
      <c r="J58" s="37">
        <v>17.239999999999998</v>
      </c>
      <c r="K58" s="37">
        <v>17.239999999999998</v>
      </c>
      <c r="L58" s="37">
        <v>17.670000000000002</v>
      </c>
      <c r="M58">
        <v>35.17</v>
      </c>
      <c r="N58">
        <v>231.5</v>
      </c>
      <c r="O58">
        <v>53.03</v>
      </c>
      <c r="P58">
        <v>0.69</v>
      </c>
      <c r="Q58">
        <v>6.81</v>
      </c>
      <c r="R58" s="93">
        <v>31.2</v>
      </c>
      <c r="S58" s="93">
        <v>31.2</v>
      </c>
      <c r="T58" s="93">
        <v>31.2</v>
      </c>
      <c r="U58">
        <v>0.95</v>
      </c>
      <c r="V58">
        <v>113.85086</v>
      </c>
      <c r="W58">
        <v>0</v>
      </c>
      <c r="X58">
        <v>22.5</v>
      </c>
      <c r="Y58">
        <v>7.5</v>
      </c>
      <c r="Z58">
        <v>7.5</v>
      </c>
      <c r="AA58">
        <v>237.5</v>
      </c>
      <c r="AB58">
        <v>47.5</v>
      </c>
      <c r="AC58">
        <v>94.74</v>
      </c>
      <c r="AD58">
        <v>48</v>
      </c>
      <c r="AE58">
        <v>95</v>
      </c>
      <c r="AF58">
        <v>48</v>
      </c>
      <c r="AG58">
        <v>7.66</v>
      </c>
      <c r="AH58">
        <v>15.67</v>
      </c>
      <c r="AI58">
        <v>15.67</v>
      </c>
      <c r="AJ58">
        <v>20.260000000000002</v>
      </c>
      <c r="AK58">
        <v>210</v>
      </c>
      <c r="AL58">
        <v>90</v>
      </c>
    </row>
    <row r="59" spans="1:38">
      <c r="A59" t="s">
        <v>101</v>
      </c>
      <c r="B59" s="34">
        <v>96.46</v>
      </c>
      <c r="C59" s="34">
        <v>35.21</v>
      </c>
      <c r="D59" s="93">
        <f t="shared" si="0"/>
        <v>93.6</v>
      </c>
      <c r="E59" s="34">
        <v>0</v>
      </c>
      <c r="F59" s="34"/>
      <c r="G59" s="34"/>
      <c r="H59" s="34"/>
      <c r="I59" s="34"/>
      <c r="J59" s="37">
        <v>17.239999999999998</v>
      </c>
      <c r="K59" s="37">
        <v>17.239999999999998</v>
      </c>
      <c r="L59" s="37">
        <v>17.670000000000002</v>
      </c>
      <c r="M59">
        <v>35.17</v>
      </c>
      <c r="N59">
        <v>231.5</v>
      </c>
      <c r="O59">
        <v>53.03</v>
      </c>
      <c r="P59">
        <v>0.69</v>
      </c>
      <c r="Q59">
        <v>6.81</v>
      </c>
      <c r="R59" s="93">
        <v>31.2</v>
      </c>
      <c r="S59" s="93">
        <v>31.2</v>
      </c>
      <c r="T59" s="93">
        <v>31.2</v>
      </c>
      <c r="U59">
        <v>0</v>
      </c>
      <c r="V59">
        <v>109.75032</v>
      </c>
      <c r="W59">
        <v>0</v>
      </c>
      <c r="X59">
        <v>22.5</v>
      </c>
      <c r="Y59">
        <v>7.5</v>
      </c>
      <c r="Z59">
        <v>7.5</v>
      </c>
      <c r="AA59">
        <v>237.5</v>
      </c>
      <c r="AB59">
        <v>47.5</v>
      </c>
      <c r="AC59">
        <v>94.72</v>
      </c>
      <c r="AD59">
        <v>48</v>
      </c>
      <c r="AE59">
        <v>95</v>
      </c>
      <c r="AF59">
        <v>47</v>
      </c>
      <c r="AG59">
        <v>7.66</v>
      </c>
      <c r="AH59">
        <v>14.67</v>
      </c>
      <c r="AI59">
        <v>14.67</v>
      </c>
      <c r="AJ59">
        <v>19.29</v>
      </c>
      <c r="AK59">
        <v>210</v>
      </c>
      <c r="AL59">
        <v>90</v>
      </c>
    </row>
    <row r="60" spans="1:38">
      <c r="A60" t="s">
        <v>102</v>
      </c>
      <c r="B60" s="34">
        <v>96.46</v>
      </c>
      <c r="C60" s="34">
        <v>35.21</v>
      </c>
      <c r="D60" s="93">
        <f t="shared" si="0"/>
        <v>93.6</v>
      </c>
      <c r="E60" s="34">
        <v>0</v>
      </c>
      <c r="F60" s="34"/>
      <c r="G60" s="34"/>
      <c r="H60" s="34"/>
      <c r="I60" s="34"/>
      <c r="J60" s="37">
        <v>17.239999999999998</v>
      </c>
      <c r="K60" s="37">
        <v>17.239999999999998</v>
      </c>
      <c r="L60" s="37">
        <v>17.670000000000002</v>
      </c>
      <c r="M60">
        <v>35.17</v>
      </c>
      <c r="N60">
        <v>231.5</v>
      </c>
      <c r="O60">
        <v>53.03</v>
      </c>
      <c r="P60">
        <v>0.69</v>
      </c>
      <c r="Q60">
        <v>6.81</v>
      </c>
      <c r="R60" s="93">
        <v>31.2</v>
      </c>
      <c r="S60" s="93">
        <v>31.2</v>
      </c>
      <c r="T60" s="93">
        <v>31.2</v>
      </c>
      <c r="U60">
        <v>0</v>
      </c>
      <c r="V60">
        <v>105.4355</v>
      </c>
      <c r="W60">
        <v>0</v>
      </c>
      <c r="X60">
        <v>22.5</v>
      </c>
      <c r="Y60">
        <v>7.5</v>
      </c>
      <c r="Z60">
        <v>7.5</v>
      </c>
      <c r="AA60">
        <v>237.5</v>
      </c>
      <c r="AB60">
        <v>47.5</v>
      </c>
      <c r="AC60">
        <v>94.74</v>
      </c>
      <c r="AD60">
        <v>47.92</v>
      </c>
      <c r="AE60">
        <v>94</v>
      </c>
      <c r="AF60">
        <v>47</v>
      </c>
      <c r="AG60">
        <v>7.66</v>
      </c>
      <c r="AH60">
        <v>15</v>
      </c>
      <c r="AI60">
        <v>15</v>
      </c>
      <c r="AJ60">
        <v>19.29</v>
      </c>
      <c r="AK60">
        <v>207</v>
      </c>
      <c r="AL60">
        <v>88</v>
      </c>
    </row>
    <row r="61" spans="1:38">
      <c r="A61" t="s">
        <v>103</v>
      </c>
      <c r="B61" s="34">
        <v>96.46</v>
      </c>
      <c r="C61" s="34">
        <v>35.21</v>
      </c>
      <c r="D61" s="93">
        <f t="shared" si="0"/>
        <v>93.6</v>
      </c>
      <c r="E61" s="34">
        <v>0</v>
      </c>
      <c r="F61" s="34"/>
      <c r="G61" s="34"/>
      <c r="H61" s="34"/>
      <c r="I61" s="34"/>
      <c r="J61" s="37">
        <v>16.239999999999998</v>
      </c>
      <c r="K61" s="37">
        <v>16.239999999999998</v>
      </c>
      <c r="L61" s="37">
        <v>16.66</v>
      </c>
      <c r="M61">
        <v>35.17</v>
      </c>
      <c r="N61">
        <v>231.5</v>
      </c>
      <c r="O61">
        <v>53.03</v>
      </c>
      <c r="P61">
        <v>0.69</v>
      </c>
      <c r="Q61">
        <v>7.01</v>
      </c>
      <c r="R61" s="93">
        <v>31.2</v>
      </c>
      <c r="S61" s="93">
        <v>31.2</v>
      </c>
      <c r="T61" s="93">
        <v>31.2</v>
      </c>
      <c r="U61">
        <v>0</v>
      </c>
      <c r="V61">
        <v>101.5882</v>
      </c>
      <c r="W61">
        <v>0</v>
      </c>
      <c r="X61">
        <v>22.5</v>
      </c>
      <c r="Y61">
        <v>7.5</v>
      </c>
      <c r="Z61">
        <v>7.5</v>
      </c>
      <c r="AA61">
        <v>237.5</v>
      </c>
      <c r="AB61">
        <v>47.5</v>
      </c>
      <c r="AC61">
        <v>94.01</v>
      </c>
      <c r="AD61">
        <v>46.55</v>
      </c>
      <c r="AE61">
        <v>93</v>
      </c>
      <c r="AF61">
        <v>47</v>
      </c>
      <c r="AG61">
        <v>7.66</v>
      </c>
      <c r="AH61">
        <v>15.33</v>
      </c>
      <c r="AI61">
        <v>15.33</v>
      </c>
      <c r="AJ61">
        <v>19.29</v>
      </c>
      <c r="AK61">
        <v>203</v>
      </c>
      <c r="AL61">
        <v>87</v>
      </c>
    </row>
    <row r="62" spans="1:38">
      <c r="A62" t="s">
        <v>104</v>
      </c>
      <c r="B62" s="34">
        <v>96.46</v>
      </c>
      <c r="C62" s="34">
        <v>35.21</v>
      </c>
      <c r="D62" s="93">
        <f t="shared" si="0"/>
        <v>93.6</v>
      </c>
      <c r="E62" s="34">
        <v>0</v>
      </c>
      <c r="F62" s="34"/>
      <c r="G62" s="34"/>
      <c r="H62" s="34"/>
      <c r="I62" s="34"/>
      <c r="J62" s="37">
        <v>15.46</v>
      </c>
      <c r="K62" s="37">
        <v>15.46</v>
      </c>
      <c r="L62" s="37">
        <v>15.84</v>
      </c>
      <c r="M62">
        <v>35.17</v>
      </c>
      <c r="N62">
        <v>192.92</v>
      </c>
      <c r="O62">
        <v>53.03</v>
      </c>
      <c r="P62">
        <v>0.69</v>
      </c>
      <c r="Q62">
        <v>7.21</v>
      </c>
      <c r="R62" s="93">
        <v>31.2</v>
      </c>
      <c r="S62" s="93">
        <v>31.2</v>
      </c>
      <c r="T62" s="93">
        <v>31.2</v>
      </c>
      <c r="U62">
        <v>0</v>
      </c>
      <c r="V62">
        <v>97.945440000000005</v>
      </c>
      <c r="W62">
        <v>0</v>
      </c>
      <c r="X62">
        <v>22.5</v>
      </c>
      <c r="Y62">
        <v>7.5</v>
      </c>
      <c r="Z62">
        <v>7.5</v>
      </c>
      <c r="AA62">
        <v>237.5</v>
      </c>
      <c r="AB62">
        <v>47.5</v>
      </c>
      <c r="AC62">
        <v>90.63</v>
      </c>
      <c r="AD62">
        <v>44.68</v>
      </c>
      <c r="AE62">
        <v>92</v>
      </c>
      <c r="AF62">
        <v>46</v>
      </c>
      <c r="AG62">
        <v>7.66</v>
      </c>
      <c r="AH62">
        <v>16.329999999999998</v>
      </c>
      <c r="AI62">
        <v>16.329999999999998</v>
      </c>
      <c r="AJ62">
        <v>19.29</v>
      </c>
      <c r="AK62">
        <v>200</v>
      </c>
      <c r="AL62">
        <v>85</v>
      </c>
    </row>
    <row r="63" spans="1:38">
      <c r="A63" t="s">
        <v>105</v>
      </c>
      <c r="B63" s="34">
        <v>96.46</v>
      </c>
      <c r="C63" s="34">
        <v>35.21</v>
      </c>
      <c r="D63" s="93">
        <f t="shared" si="0"/>
        <v>93.6</v>
      </c>
      <c r="E63" s="34">
        <v>0</v>
      </c>
      <c r="F63" s="34"/>
      <c r="G63" s="34"/>
      <c r="H63" s="34"/>
      <c r="I63" s="34"/>
      <c r="J63" s="37">
        <v>14.72</v>
      </c>
      <c r="K63" s="37">
        <v>14.72</v>
      </c>
      <c r="L63" s="37">
        <v>15.09</v>
      </c>
      <c r="M63">
        <v>35.17</v>
      </c>
      <c r="N63">
        <v>192.92</v>
      </c>
      <c r="O63">
        <v>53.03</v>
      </c>
      <c r="P63">
        <v>0.69</v>
      </c>
      <c r="Q63">
        <v>7.21</v>
      </c>
      <c r="R63" s="93">
        <v>31.2</v>
      </c>
      <c r="S63" s="93">
        <v>31.2</v>
      </c>
      <c r="T63" s="93">
        <v>31.2</v>
      </c>
      <c r="U63">
        <v>0.95</v>
      </c>
      <c r="V63">
        <v>93.348159999999993</v>
      </c>
      <c r="W63">
        <v>0</v>
      </c>
      <c r="X63">
        <v>22.5</v>
      </c>
      <c r="Y63">
        <v>7.5</v>
      </c>
      <c r="Z63">
        <v>7.5</v>
      </c>
      <c r="AA63">
        <v>237.5</v>
      </c>
      <c r="AB63">
        <v>47.5</v>
      </c>
      <c r="AC63">
        <v>91.56</v>
      </c>
      <c r="AD63">
        <v>42.86</v>
      </c>
      <c r="AE63">
        <v>87</v>
      </c>
      <c r="AF63">
        <v>43</v>
      </c>
      <c r="AG63">
        <v>7.66</v>
      </c>
      <c r="AH63">
        <v>16.670000000000002</v>
      </c>
      <c r="AI63">
        <v>16.670000000000002</v>
      </c>
      <c r="AJ63">
        <v>19.29</v>
      </c>
      <c r="AK63">
        <v>196</v>
      </c>
      <c r="AL63">
        <v>84</v>
      </c>
    </row>
    <row r="64" spans="1:38">
      <c r="A64" t="s">
        <v>106</v>
      </c>
      <c r="B64" s="34">
        <v>96.46</v>
      </c>
      <c r="C64" s="34">
        <v>35.21</v>
      </c>
      <c r="D64" s="93">
        <f t="shared" si="0"/>
        <v>93.6</v>
      </c>
      <c r="E64" s="34">
        <v>0</v>
      </c>
      <c r="F64" s="34"/>
      <c r="G64" s="34"/>
      <c r="H64" s="34"/>
      <c r="I64" s="34"/>
      <c r="J64" s="37">
        <v>13.86</v>
      </c>
      <c r="K64" s="37">
        <v>13.86</v>
      </c>
      <c r="L64" s="37">
        <v>14.2</v>
      </c>
      <c r="M64">
        <v>35.17</v>
      </c>
      <c r="N64">
        <v>192.92</v>
      </c>
      <c r="O64">
        <v>53.03</v>
      </c>
      <c r="P64">
        <v>0.69</v>
      </c>
      <c r="Q64">
        <v>7.61</v>
      </c>
      <c r="R64" s="93">
        <v>31.2</v>
      </c>
      <c r="S64" s="93">
        <v>31.2</v>
      </c>
      <c r="T64" s="93">
        <v>31.2</v>
      </c>
      <c r="U64">
        <v>0.95</v>
      </c>
      <c r="V64">
        <v>87.66</v>
      </c>
      <c r="W64">
        <v>0</v>
      </c>
      <c r="X64">
        <v>23</v>
      </c>
      <c r="Y64">
        <v>7.66</v>
      </c>
      <c r="Z64">
        <v>7.67</v>
      </c>
      <c r="AA64">
        <v>237.5</v>
      </c>
      <c r="AB64">
        <v>47.5</v>
      </c>
      <c r="AC64">
        <v>86.22</v>
      </c>
      <c r="AD64">
        <v>40.72</v>
      </c>
      <c r="AE64">
        <v>83</v>
      </c>
      <c r="AF64">
        <v>42</v>
      </c>
      <c r="AG64">
        <v>7.66</v>
      </c>
      <c r="AH64">
        <v>17.670000000000002</v>
      </c>
      <c r="AI64">
        <v>17.670000000000002</v>
      </c>
      <c r="AJ64">
        <v>19.29</v>
      </c>
      <c r="AK64">
        <v>189</v>
      </c>
      <c r="AL64">
        <v>81</v>
      </c>
    </row>
    <row r="65" spans="1:38">
      <c r="A65" t="s">
        <v>107</v>
      </c>
      <c r="B65" s="34">
        <v>96.46</v>
      </c>
      <c r="C65" s="34">
        <v>35.21</v>
      </c>
      <c r="D65" s="93">
        <f t="shared" si="0"/>
        <v>93.6</v>
      </c>
      <c r="E65" s="34">
        <v>0</v>
      </c>
      <c r="F65" s="34"/>
      <c r="G65" s="34"/>
      <c r="H65" s="34"/>
      <c r="I65" s="34"/>
      <c r="J65" s="37">
        <v>12.94</v>
      </c>
      <c r="K65" s="37">
        <v>12.94</v>
      </c>
      <c r="L65" s="37">
        <v>13.26</v>
      </c>
      <c r="M65">
        <v>35.17</v>
      </c>
      <c r="N65">
        <v>192.92</v>
      </c>
      <c r="O65">
        <v>53.03</v>
      </c>
      <c r="P65">
        <v>0.69</v>
      </c>
      <c r="Q65">
        <v>8.01</v>
      </c>
      <c r="R65" s="93">
        <v>31.2</v>
      </c>
      <c r="S65" s="93">
        <v>31.2</v>
      </c>
      <c r="T65" s="93">
        <v>31.2</v>
      </c>
      <c r="U65">
        <v>0.95</v>
      </c>
      <c r="V65">
        <v>80.092020000000005</v>
      </c>
      <c r="W65">
        <v>0</v>
      </c>
      <c r="X65">
        <v>22</v>
      </c>
      <c r="Y65">
        <v>7.34</v>
      </c>
      <c r="Z65">
        <v>7.33</v>
      </c>
      <c r="AA65">
        <v>223.58</v>
      </c>
      <c r="AB65">
        <v>44.71</v>
      </c>
      <c r="AC65">
        <v>80.38</v>
      </c>
      <c r="AD65">
        <v>38.17</v>
      </c>
      <c r="AE65">
        <v>77</v>
      </c>
      <c r="AF65">
        <v>38</v>
      </c>
      <c r="AG65">
        <v>7.66</v>
      </c>
      <c r="AH65">
        <v>18</v>
      </c>
      <c r="AI65">
        <v>18</v>
      </c>
      <c r="AJ65">
        <v>20.260000000000002</v>
      </c>
      <c r="AK65">
        <v>179</v>
      </c>
      <c r="AL65">
        <v>76</v>
      </c>
    </row>
    <row r="66" spans="1:38">
      <c r="A66" t="s">
        <v>108</v>
      </c>
      <c r="B66" s="34">
        <v>96.46</v>
      </c>
      <c r="C66" s="34">
        <v>35.21</v>
      </c>
      <c r="D66" s="93">
        <f t="shared" si="0"/>
        <v>93.6</v>
      </c>
      <c r="E66" s="34">
        <v>0</v>
      </c>
      <c r="F66" s="34"/>
      <c r="G66" s="34"/>
      <c r="H66" s="34"/>
      <c r="I66" s="34"/>
      <c r="J66" s="37">
        <v>11.96</v>
      </c>
      <c r="K66" s="37">
        <v>11.96</v>
      </c>
      <c r="L66" s="37">
        <v>12.26</v>
      </c>
      <c r="M66">
        <v>35.17</v>
      </c>
      <c r="N66">
        <v>192.92</v>
      </c>
      <c r="O66">
        <v>53.03</v>
      </c>
      <c r="P66">
        <v>0.69</v>
      </c>
      <c r="Q66">
        <v>8.81</v>
      </c>
      <c r="R66" s="93">
        <v>31.2</v>
      </c>
      <c r="S66" s="93">
        <v>31.2</v>
      </c>
      <c r="T66" s="93">
        <v>31.2</v>
      </c>
      <c r="U66">
        <v>0.95</v>
      </c>
      <c r="V66">
        <v>71.102000000000004</v>
      </c>
      <c r="W66">
        <v>0</v>
      </c>
      <c r="X66">
        <v>22</v>
      </c>
      <c r="Y66">
        <v>7.34</v>
      </c>
      <c r="Z66">
        <v>7.33</v>
      </c>
      <c r="AA66">
        <v>208.78</v>
      </c>
      <c r="AB66">
        <v>41.75</v>
      </c>
      <c r="AC66">
        <v>74.52</v>
      </c>
      <c r="AD66">
        <v>35.5</v>
      </c>
      <c r="AE66">
        <v>70</v>
      </c>
      <c r="AF66">
        <v>35</v>
      </c>
      <c r="AG66">
        <v>7.66</v>
      </c>
      <c r="AH66">
        <v>18.329999999999998</v>
      </c>
      <c r="AI66">
        <v>18.329999999999998</v>
      </c>
      <c r="AJ66">
        <v>20.260000000000002</v>
      </c>
      <c r="AK66">
        <v>165</v>
      </c>
      <c r="AL66">
        <v>70</v>
      </c>
    </row>
    <row r="67" spans="1:38">
      <c r="A67" t="s">
        <v>109</v>
      </c>
      <c r="B67" s="34">
        <v>96.46</v>
      </c>
      <c r="C67" s="34">
        <v>35.21</v>
      </c>
      <c r="D67" s="93">
        <f t="shared" si="0"/>
        <v>93.6</v>
      </c>
      <c r="E67" s="34">
        <v>0</v>
      </c>
      <c r="F67" s="34"/>
      <c r="G67" s="34"/>
      <c r="H67" s="34"/>
      <c r="I67" s="34"/>
      <c r="J67" s="37">
        <v>10.86</v>
      </c>
      <c r="K67" s="37">
        <v>10.86</v>
      </c>
      <c r="L67" s="37">
        <v>11.13</v>
      </c>
      <c r="M67">
        <v>35.17</v>
      </c>
      <c r="N67">
        <v>231.5</v>
      </c>
      <c r="O67">
        <v>53.03</v>
      </c>
      <c r="P67">
        <v>1.24</v>
      </c>
      <c r="Q67">
        <v>9.18</v>
      </c>
      <c r="R67" s="93">
        <v>31.2</v>
      </c>
      <c r="S67" s="93">
        <v>31.2</v>
      </c>
      <c r="T67" s="93">
        <v>31.2</v>
      </c>
      <c r="U67">
        <v>0</v>
      </c>
      <c r="V67">
        <v>62.384700000000002</v>
      </c>
      <c r="W67">
        <v>0</v>
      </c>
      <c r="X67">
        <v>22</v>
      </c>
      <c r="Y67">
        <v>7.34</v>
      </c>
      <c r="Z67">
        <v>7.33</v>
      </c>
      <c r="AA67">
        <v>190.98</v>
      </c>
      <c r="AB67">
        <v>38.200000000000003</v>
      </c>
      <c r="AC67">
        <v>67.34</v>
      </c>
      <c r="AD67">
        <v>32.880000000000003</v>
      </c>
      <c r="AE67">
        <v>63</v>
      </c>
      <c r="AF67">
        <v>32</v>
      </c>
      <c r="AG67">
        <v>7.66</v>
      </c>
      <c r="AH67">
        <v>18</v>
      </c>
      <c r="AI67">
        <v>18</v>
      </c>
      <c r="AJ67">
        <v>20.260000000000002</v>
      </c>
      <c r="AK67">
        <v>147</v>
      </c>
      <c r="AL67">
        <v>63</v>
      </c>
    </row>
    <row r="68" spans="1:38">
      <c r="A68" t="s">
        <v>110</v>
      </c>
      <c r="B68" s="34">
        <v>96.46</v>
      </c>
      <c r="C68" s="34">
        <v>35.21</v>
      </c>
      <c r="D68" s="93">
        <f t="shared" ref="D68:D98" si="1">R68+S68+T68</f>
        <v>93.6</v>
      </c>
      <c r="E68" s="34">
        <v>0</v>
      </c>
      <c r="F68" s="34"/>
      <c r="G68" s="34"/>
      <c r="H68" s="34"/>
      <c r="I68" s="34"/>
      <c r="J68" s="37">
        <v>9.67</v>
      </c>
      <c r="K68" s="37">
        <v>9.67</v>
      </c>
      <c r="L68" s="37">
        <v>9.92</v>
      </c>
      <c r="M68">
        <v>35.17</v>
      </c>
      <c r="N68">
        <v>231.5</v>
      </c>
      <c r="O68">
        <v>53.03</v>
      </c>
      <c r="P68">
        <v>1.24</v>
      </c>
      <c r="Q68">
        <v>9.75</v>
      </c>
      <c r="R68" s="93">
        <v>31.2</v>
      </c>
      <c r="S68" s="93">
        <v>31.2</v>
      </c>
      <c r="T68" s="93">
        <v>31.2</v>
      </c>
      <c r="U68">
        <v>0</v>
      </c>
      <c r="V68">
        <v>53.852460000000001</v>
      </c>
      <c r="W68">
        <v>0</v>
      </c>
      <c r="X68">
        <v>22</v>
      </c>
      <c r="Y68">
        <v>7.34</v>
      </c>
      <c r="Z68">
        <v>7.33</v>
      </c>
      <c r="AA68">
        <v>172.09</v>
      </c>
      <c r="AB68">
        <v>34.42</v>
      </c>
      <c r="AC68">
        <v>59.42</v>
      </c>
      <c r="AD68">
        <v>29.48</v>
      </c>
      <c r="AE68">
        <v>57</v>
      </c>
      <c r="AF68">
        <v>28</v>
      </c>
      <c r="AG68">
        <v>7.66</v>
      </c>
      <c r="AH68">
        <v>18</v>
      </c>
      <c r="AI68">
        <v>18</v>
      </c>
      <c r="AJ68">
        <v>20.260000000000002</v>
      </c>
      <c r="AK68">
        <v>130</v>
      </c>
      <c r="AL68">
        <v>55</v>
      </c>
    </row>
    <row r="69" spans="1:38">
      <c r="A69" t="s">
        <v>111</v>
      </c>
      <c r="B69" s="34">
        <v>96.46</v>
      </c>
      <c r="C69" s="34">
        <v>35.21</v>
      </c>
      <c r="D69" s="93">
        <f t="shared" si="1"/>
        <v>93.6</v>
      </c>
      <c r="E69" s="34">
        <v>0</v>
      </c>
      <c r="F69" s="34"/>
      <c r="G69" s="34"/>
      <c r="H69" s="34"/>
      <c r="I69" s="34"/>
      <c r="J69" s="37">
        <v>8.43</v>
      </c>
      <c r="K69" s="37">
        <v>8.43</v>
      </c>
      <c r="L69" s="37">
        <v>8.64</v>
      </c>
      <c r="M69">
        <v>35.17</v>
      </c>
      <c r="N69">
        <v>231.5</v>
      </c>
      <c r="O69">
        <v>53.03</v>
      </c>
      <c r="P69">
        <v>1.24</v>
      </c>
      <c r="Q69">
        <v>10.210000000000001</v>
      </c>
      <c r="R69" s="93">
        <v>31.2</v>
      </c>
      <c r="S69" s="93">
        <v>31.2</v>
      </c>
      <c r="T69" s="93">
        <v>31.2</v>
      </c>
      <c r="U69">
        <v>0</v>
      </c>
      <c r="V69">
        <v>45.203339999999997</v>
      </c>
      <c r="W69">
        <v>0</v>
      </c>
      <c r="X69">
        <v>22</v>
      </c>
      <c r="Y69">
        <v>7.34</v>
      </c>
      <c r="Z69">
        <v>7.33</v>
      </c>
      <c r="AA69">
        <v>154.16999999999999</v>
      </c>
      <c r="AB69">
        <v>30.83</v>
      </c>
      <c r="AC69">
        <v>54.07</v>
      </c>
      <c r="AD69">
        <v>25.86</v>
      </c>
      <c r="AE69">
        <v>52</v>
      </c>
      <c r="AF69">
        <v>26</v>
      </c>
      <c r="AG69">
        <v>7.66</v>
      </c>
      <c r="AH69">
        <v>17.329999999999998</v>
      </c>
      <c r="AI69">
        <v>17.329999999999998</v>
      </c>
      <c r="AJ69">
        <v>21.22</v>
      </c>
      <c r="AK69">
        <v>112</v>
      </c>
      <c r="AL69">
        <v>48</v>
      </c>
    </row>
    <row r="70" spans="1:38">
      <c r="A70" t="s">
        <v>112</v>
      </c>
      <c r="B70" s="34">
        <v>125.4</v>
      </c>
      <c r="C70" s="34">
        <v>35.21</v>
      </c>
      <c r="D70" s="93">
        <f t="shared" si="1"/>
        <v>93.6</v>
      </c>
      <c r="E70" s="34">
        <v>0</v>
      </c>
      <c r="F70" s="34"/>
      <c r="G70" s="34"/>
      <c r="H70" s="34"/>
      <c r="I70" s="34"/>
      <c r="J70" s="37">
        <v>7.19</v>
      </c>
      <c r="K70" s="37">
        <v>7.19</v>
      </c>
      <c r="L70" s="37">
        <v>7.37</v>
      </c>
      <c r="M70">
        <v>35.17</v>
      </c>
      <c r="N70">
        <v>192.92</v>
      </c>
      <c r="O70">
        <v>53.03</v>
      </c>
      <c r="P70">
        <v>1.24</v>
      </c>
      <c r="Q70">
        <v>10.59</v>
      </c>
      <c r="R70" s="93">
        <v>31.2</v>
      </c>
      <c r="S70" s="93">
        <v>31.2</v>
      </c>
      <c r="T70" s="93">
        <v>31.2</v>
      </c>
      <c r="U70">
        <v>0</v>
      </c>
      <c r="V70">
        <v>36.252279999999999</v>
      </c>
      <c r="W70">
        <v>0</v>
      </c>
      <c r="X70">
        <v>22</v>
      </c>
      <c r="Y70">
        <v>7.34</v>
      </c>
      <c r="Z70">
        <v>7.33</v>
      </c>
      <c r="AA70">
        <v>133.29</v>
      </c>
      <c r="AB70">
        <v>26.66</v>
      </c>
      <c r="AC70">
        <v>44.94</v>
      </c>
      <c r="AD70">
        <v>21.04</v>
      </c>
      <c r="AE70">
        <v>45</v>
      </c>
      <c r="AF70">
        <v>22</v>
      </c>
      <c r="AG70">
        <v>7.66</v>
      </c>
      <c r="AH70">
        <v>16.329999999999998</v>
      </c>
      <c r="AI70">
        <v>16.329999999999998</v>
      </c>
      <c r="AJ70">
        <v>21.22</v>
      </c>
      <c r="AK70">
        <v>95</v>
      </c>
      <c r="AL70">
        <v>40</v>
      </c>
    </row>
    <row r="71" spans="1:38">
      <c r="A71" t="s">
        <v>113</v>
      </c>
      <c r="B71" s="34">
        <v>173.63</v>
      </c>
      <c r="C71" s="34">
        <v>58.96</v>
      </c>
      <c r="D71" s="93">
        <f t="shared" si="1"/>
        <v>64.960000000000008</v>
      </c>
      <c r="E71" s="34">
        <v>0</v>
      </c>
      <c r="F71" s="34"/>
      <c r="G71" s="34"/>
      <c r="H71" s="34"/>
      <c r="I71" s="34"/>
      <c r="J71" s="37">
        <v>5.87</v>
      </c>
      <c r="K71" s="37">
        <v>5.87</v>
      </c>
      <c r="L71" s="37">
        <v>6.02</v>
      </c>
      <c r="M71">
        <v>35.17</v>
      </c>
      <c r="N71">
        <v>192.92</v>
      </c>
      <c r="O71">
        <v>53.03</v>
      </c>
      <c r="P71">
        <v>1.24</v>
      </c>
      <c r="Q71">
        <v>10.9</v>
      </c>
      <c r="R71" s="93">
        <v>22.48</v>
      </c>
      <c r="S71" s="93">
        <v>20</v>
      </c>
      <c r="T71" s="93">
        <v>22.48</v>
      </c>
      <c r="U71">
        <v>0.95</v>
      </c>
      <c r="V71">
        <v>26.570720000000001</v>
      </c>
      <c r="W71">
        <v>0</v>
      </c>
      <c r="X71">
        <v>24</v>
      </c>
      <c r="Y71">
        <v>8</v>
      </c>
      <c r="Z71">
        <v>8</v>
      </c>
      <c r="AA71">
        <v>111.45</v>
      </c>
      <c r="AB71">
        <v>22.29</v>
      </c>
      <c r="AC71">
        <v>35.020000000000003</v>
      </c>
      <c r="AD71">
        <v>16.43</v>
      </c>
      <c r="AE71">
        <v>37</v>
      </c>
      <c r="AF71">
        <v>19</v>
      </c>
      <c r="AG71">
        <v>7.66</v>
      </c>
      <c r="AH71">
        <v>18.329999999999998</v>
      </c>
      <c r="AI71">
        <v>18.329999999999998</v>
      </c>
      <c r="AJ71">
        <v>22.19</v>
      </c>
      <c r="AK71">
        <v>77</v>
      </c>
      <c r="AL71">
        <v>33</v>
      </c>
    </row>
    <row r="72" spans="1:38">
      <c r="A72" t="s">
        <v>114</v>
      </c>
      <c r="B72" s="34">
        <v>203.3</v>
      </c>
      <c r="C72" s="34">
        <v>58.96</v>
      </c>
      <c r="D72" s="93">
        <f t="shared" si="1"/>
        <v>27.96</v>
      </c>
      <c r="E72" s="34">
        <v>0</v>
      </c>
      <c r="F72" s="34"/>
      <c r="G72" s="34"/>
      <c r="H72" s="34"/>
      <c r="I72" s="34"/>
      <c r="J72" s="37">
        <v>4.53</v>
      </c>
      <c r="K72" s="37">
        <v>4.53</v>
      </c>
      <c r="L72" s="37">
        <v>4.6399999999999997</v>
      </c>
      <c r="M72">
        <v>35.17</v>
      </c>
      <c r="N72">
        <v>231.5</v>
      </c>
      <c r="O72">
        <v>53.03</v>
      </c>
      <c r="P72">
        <v>1.24</v>
      </c>
      <c r="Q72">
        <v>11.19</v>
      </c>
      <c r="R72" s="93">
        <v>10.48</v>
      </c>
      <c r="S72" s="93">
        <v>7</v>
      </c>
      <c r="T72" s="93">
        <v>10.48</v>
      </c>
      <c r="U72">
        <v>0.95</v>
      </c>
      <c r="V72">
        <v>18.018999999999998</v>
      </c>
      <c r="W72">
        <v>0</v>
      </c>
      <c r="X72">
        <v>24.5</v>
      </c>
      <c r="Y72">
        <v>8.16</v>
      </c>
      <c r="Z72">
        <v>8.17</v>
      </c>
      <c r="AA72">
        <v>88.83</v>
      </c>
      <c r="AB72">
        <v>17.77</v>
      </c>
      <c r="AC72">
        <v>24.72</v>
      </c>
      <c r="AD72">
        <v>12.5</v>
      </c>
      <c r="AE72">
        <v>30</v>
      </c>
      <c r="AF72">
        <v>15</v>
      </c>
      <c r="AG72">
        <v>7.66</v>
      </c>
      <c r="AH72">
        <v>18.670000000000002</v>
      </c>
      <c r="AI72">
        <v>18.670000000000002</v>
      </c>
      <c r="AJ72">
        <v>22.19</v>
      </c>
      <c r="AK72">
        <v>60</v>
      </c>
      <c r="AL72">
        <v>25</v>
      </c>
    </row>
    <row r="73" spans="1:38">
      <c r="A73" t="s">
        <v>115</v>
      </c>
      <c r="B73" s="34">
        <v>208.24</v>
      </c>
      <c r="C73" s="34">
        <v>58.47</v>
      </c>
      <c r="D73" s="93">
        <f t="shared" si="1"/>
        <v>11.96</v>
      </c>
      <c r="E73" s="34">
        <v>0</v>
      </c>
      <c r="F73" s="34"/>
      <c r="G73" s="34"/>
      <c r="H73" s="34"/>
      <c r="I73" s="34"/>
      <c r="J73" s="37">
        <v>3.24</v>
      </c>
      <c r="K73" s="37">
        <v>3.24</v>
      </c>
      <c r="L73" s="37">
        <v>3.32</v>
      </c>
      <c r="M73">
        <v>35.17</v>
      </c>
      <c r="N73">
        <v>271.29000000000002</v>
      </c>
      <c r="O73">
        <v>84.88</v>
      </c>
      <c r="P73">
        <v>1.24</v>
      </c>
      <c r="Q73">
        <v>11.12</v>
      </c>
      <c r="R73" s="93">
        <v>5.48</v>
      </c>
      <c r="S73" s="93">
        <v>1</v>
      </c>
      <c r="T73" s="93">
        <v>5.48</v>
      </c>
      <c r="U73">
        <v>0.95</v>
      </c>
      <c r="V73">
        <v>10.655559999999999</v>
      </c>
      <c r="W73">
        <v>0</v>
      </c>
      <c r="X73">
        <v>24.52</v>
      </c>
      <c r="Y73">
        <v>8.18</v>
      </c>
      <c r="Z73">
        <v>8.17</v>
      </c>
      <c r="AA73">
        <v>65.72</v>
      </c>
      <c r="AB73">
        <v>13.14</v>
      </c>
      <c r="AC73">
        <v>17.3</v>
      </c>
      <c r="AD73">
        <v>8.5</v>
      </c>
      <c r="AE73">
        <v>23</v>
      </c>
      <c r="AF73">
        <v>11</v>
      </c>
      <c r="AG73">
        <v>7.66</v>
      </c>
      <c r="AH73">
        <v>19</v>
      </c>
      <c r="AI73">
        <v>19</v>
      </c>
      <c r="AJ73">
        <v>23.15</v>
      </c>
      <c r="AK73">
        <v>42</v>
      </c>
      <c r="AL73">
        <v>18</v>
      </c>
    </row>
    <row r="74" spans="1:38">
      <c r="A74" t="s">
        <v>116</v>
      </c>
      <c r="B74" s="34">
        <v>203.3</v>
      </c>
      <c r="C74" s="34">
        <v>58.47</v>
      </c>
      <c r="D74" s="93">
        <f t="shared" si="1"/>
        <v>2.44</v>
      </c>
      <c r="E74" s="34">
        <v>0</v>
      </c>
      <c r="F74" s="34"/>
      <c r="G74" s="34"/>
      <c r="H74" s="34"/>
      <c r="I74" s="34"/>
      <c r="J74" s="37">
        <v>1.98</v>
      </c>
      <c r="K74" s="37">
        <v>1.98</v>
      </c>
      <c r="L74" s="37">
        <v>2.02</v>
      </c>
      <c r="M74">
        <v>35.17</v>
      </c>
      <c r="N74">
        <v>271.29000000000002</v>
      </c>
      <c r="O74">
        <v>99.95</v>
      </c>
      <c r="P74">
        <v>1.24</v>
      </c>
      <c r="Q74">
        <v>10.87</v>
      </c>
      <c r="R74" s="93">
        <v>1.22</v>
      </c>
      <c r="S74" s="93">
        <v>0</v>
      </c>
      <c r="T74" s="93">
        <v>1.22</v>
      </c>
      <c r="U74">
        <v>0.95</v>
      </c>
      <c r="V74">
        <v>6.0777599999999996</v>
      </c>
      <c r="W74">
        <v>0</v>
      </c>
      <c r="X74">
        <v>25.73</v>
      </c>
      <c r="Y74">
        <v>8.57</v>
      </c>
      <c r="Z74">
        <v>8.58</v>
      </c>
      <c r="AA74">
        <v>43.12</v>
      </c>
      <c r="AB74">
        <v>8.6199999999999992</v>
      </c>
      <c r="AC74">
        <v>12.3</v>
      </c>
      <c r="AD74">
        <v>5</v>
      </c>
      <c r="AE74">
        <v>13</v>
      </c>
      <c r="AF74">
        <v>7</v>
      </c>
      <c r="AG74">
        <v>7.66</v>
      </c>
      <c r="AH74">
        <v>19.329999999999998</v>
      </c>
      <c r="AI74">
        <v>19.329999999999998</v>
      </c>
      <c r="AJ74">
        <v>23.15</v>
      </c>
      <c r="AK74">
        <v>28</v>
      </c>
      <c r="AL74">
        <v>12</v>
      </c>
    </row>
    <row r="75" spans="1:38">
      <c r="A75" t="s">
        <v>117</v>
      </c>
      <c r="B75" s="34">
        <v>208.24</v>
      </c>
      <c r="C75" s="34">
        <v>67.16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1.22</v>
      </c>
      <c r="K75" s="37">
        <v>1.22</v>
      </c>
      <c r="L75" s="37">
        <v>1.25</v>
      </c>
      <c r="M75">
        <v>35.17</v>
      </c>
      <c r="N75">
        <v>271.29000000000002</v>
      </c>
      <c r="O75">
        <v>99.95</v>
      </c>
      <c r="P75">
        <v>1.32</v>
      </c>
      <c r="Q75">
        <v>10.87</v>
      </c>
      <c r="R75" s="93">
        <v>0</v>
      </c>
      <c r="S75" s="93">
        <v>0</v>
      </c>
      <c r="T75" s="93">
        <v>0</v>
      </c>
      <c r="U75">
        <v>0.95</v>
      </c>
      <c r="V75">
        <v>2.8733</v>
      </c>
      <c r="W75">
        <v>0</v>
      </c>
      <c r="X75">
        <v>22.5</v>
      </c>
      <c r="Y75">
        <v>7.5</v>
      </c>
      <c r="Z75">
        <v>7.5</v>
      </c>
      <c r="AA75">
        <v>23.52</v>
      </c>
      <c r="AB75">
        <v>4.7</v>
      </c>
      <c r="AC75">
        <v>4.6100000000000003</v>
      </c>
      <c r="AD75">
        <v>3</v>
      </c>
      <c r="AE75">
        <v>8</v>
      </c>
      <c r="AF75">
        <v>4</v>
      </c>
      <c r="AG75">
        <v>7.66</v>
      </c>
      <c r="AH75">
        <v>19.670000000000002</v>
      </c>
      <c r="AI75">
        <v>19.670000000000002</v>
      </c>
      <c r="AJ75">
        <v>24.12</v>
      </c>
      <c r="AK75">
        <v>14</v>
      </c>
      <c r="AL75">
        <v>6</v>
      </c>
    </row>
    <row r="76" spans="1:38">
      <c r="A76" t="s">
        <v>118</v>
      </c>
      <c r="B76" s="34">
        <v>208.24</v>
      </c>
      <c r="C76" s="34">
        <v>67.16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0.61</v>
      </c>
      <c r="K76" s="37">
        <v>0.61</v>
      </c>
      <c r="L76" s="37">
        <v>0.63</v>
      </c>
      <c r="M76">
        <v>35.17</v>
      </c>
      <c r="N76">
        <v>271.29000000000002</v>
      </c>
      <c r="O76">
        <v>99.95</v>
      </c>
      <c r="P76">
        <v>1.32</v>
      </c>
      <c r="Q76">
        <v>10.69</v>
      </c>
      <c r="R76" s="93">
        <v>0</v>
      </c>
      <c r="S76" s="93">
        <v>0</v>
      </c>
      <c r="T76" s="93">
        <v>0</v>
      </c>
      <c r="U76">
        <v>0.95</v>
      </c>
      <c r="V76">
        <v>0.44803999999999999</v>
      </c>
      <c r="W76">
        <v>0</v>
      </c>
      <c r="X76">
        <v>23.5</v>
      </c>
      <c r="Y76">
        <v>7.84</v>
      </c>
      <c r="Z76">
        <v>7.83</v>
      </c>
      <c r="AA76">
        <v>8.92</v>
      </c>
      <c r="AB76">
        <v>1.78</v>
      </c>
      <c r="AC76">
        <v>0</v>
      </c>
      <c r="AD76">
        <v>2</v>
      </c>
      <c r="AE76">
        <v>0</v>
      </c>
      <c r="AF76">
        <v>0</v>
      </c>
      <c r="AG76">
        <v>7.66</v>
      </c>
      <c r="AH76">
        <v>20</v>
      </c>
      <c r="AI76">
        <v>20</v>
      </c>
      <c r="AJ76">
        <v>24.12</v>
      </c>
      <c r="AK76">
        <v>7</v>
      </c>
      <c r="AL76">
        <v>3</v>
      </c>
    </row>
    <row r="77" spans="1:38">
      <c r="A77" t="s">
        <v>119</v>
      </c>
      <c r="B77" s="34">
        <v>208.24</v>
      </c>
      <c r="C77" s="34">
        <v>67.16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35.17</v>
      </c>
      <c r="N77">
        <v>271.29000000000002</v>
      </c>
      <c r="O77">
        <v>99.95</v>
      </c>
      <c r="P77">
        <v>1.32</v>
      </c>
      <c r="Q77">
        <v>10.199999999999999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0</v>
      </c>
      <c r="X77">
        <v>21</v>
      </c>
      <c r="Y77">
        <v>7</v>
      </c>
      <c r="Z77">
        <v>7</v>
      </c>
      <c r="AA77">
        <v>1.51</v>
      </c>
      <c r="AB77">
        <v>0.3</v>
      </c>
      <c r="AC77">
        <v>0</v>
      </c>
      <c r="AD77">
        <v>1</v>
      </c>
      <c r="AE77">
        <v>0</v>
      </c>
      <c r="AF77">
        <v>0</v>
      </c>
      <c r="AG77">
        <v>7.66</v>
      </c>
      <c r="AH77">
        <v>20.67</v>
      </c>
      <c r="AI77">
        <v>20.67</v>
      </c>
      <c r="AJ77">
        <v>25.08</v>
      </c>
      <c r="AK77">
        <v>2</v>
      </c>
      <c r="AL77">
        <v>1</v>
      </c>
    </row>
    <row r="78" spans="1:38">
      <c r="A78" t="s">
        <v>120</v>
      </c>
      <c r="B78" s="34">
        <v>208.24</v>
      </c>
      <c r="C78" s="34">
        <v>86.13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35.17</v>
      </c>
      <c r="N78">
        <v>271.29000000000002</v>
      </c>
      <c r="O78">
        <v>99.95</v>
      </c>
      <c r="P78">
        <v>1.32</v>
      </c>
      <c r="Q78">
        <v>9.76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0</v>
      </c>
      <c r="X78">
        <v>24</v>
      </c>
      <c r="Y78">
        <v>8</v>
      </c>
      <c r="Z78">
        <v>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7.66</v>
      </c>
      <c r="AH78">
        <v>22</v>
      </c>
      <c r="AI78">
        <v>22</v>
      </c>
      <c r="AJ78">
        <v>25.08</v>
      </c>
      <c r="AK78">
        <v>1</v>
      </c>
      <c r="AL78">
        <v>0</v>
      </c>
    </row>
    <row r="79" spans="1:38">
      <c r="A79" t="s">
        <v>121</v>
      </c>
      <c r="B79" s="34">
        <v>208.24</v>
      </c>
      <c r="C79" s="34">
        <v>86.13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47.27</v>
      </c>
      <c r="N79">
        <v>271.29000000000002</v>
      </c>
      <c r="O79">
        <v>99.95</v>
      </c>
      <c r="P79">
        <v>1.32</v>
      </c>
      <c r="Q79">
        <v>9.4</v>
      </c>
      <c r="R79" s="93">
        <v>0</v>
      </c>
      <c r="S79" s="93">
        <v>0</v>
      </c>
      <c r="T79" s="93">
        <v>0</v>
      </c>
      <c r="U79">
        <v>0</v>
      </c>
      <c r="V79">
        <v>0</v>
      </c>
      <c r="W79">
        <v>0</v>
      </c>
      <c r="X79">
        <v>26.56</v>
      </c>
      <c r="Y79">
        <v>8.85</v>
      </c>
      <c r="Z79">
        <v>8.85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</v>
      </c>
      <c r="AH79">
        <v>24.33</v>
      </c>
      <c r="AI79">
        <v>24.33</v>
      </c>
      <c r="AJ79">
        <v>25.08</v>
      </c>
      <c r="AK79">
        <v>0</v>
      </c>
      <c r="AL79">
        <v>0</v>
      </c>
    </row>
    <row r="80" spans="1:38">
      <c r="A80" t="s">
        <v>122</v>
      </c>
      <c r="B80" s="34">
        <v>208.24</v>
      </c>
      <c r="C80" s="34">
        <v>86.13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57.86</v>
      </c>
      <c r="N80">
        <v>271.29000000000002</v>
      </c>
      <c r="O80">
        <v>99.95</v>
      </c>
      <c r="P80">
        <v>1.32</v>
      </c>
      <c r="Q80">
        <v>9.06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0</v>
      </c>
      <c r="X80">
        <v>27.15</v>
      </c>
      <c r="Y80">
        <v>9.0399999999999991</v>
      </c>
      <c r="Z80">
        <v>9.0500000000000007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8.34</v>
      </c>
      <c r="AH80">
        <v>26</v>
      </c>
      <c r="AI80">
        <v>26</v>
      </c>
      <c r="AJ80">
        <v>25.08</v>
      </c>
      <c r="AK80">
        <v>0</v>
      </c>
      <c r="AL80">
        <v>0</v>
      </c>
    </row>
    <row r="81" spans="1:38">
      <c r="A81" t="s">
        <v>123</v>
      </c>
      <c r="B81" s="34">
        <v>208.24</v>
      </c>
      <c r="C81" s="34">
        <v>86.13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57.86</v>
      </c>
      <c r="N81">
        <v>271.29000000000002</v>
      </c>
      <c r="O81">
        <v>99.95</v>
      </c>
      <c r="P81">
        <v>1.32</v>
      </c>
      <c r="Q81">
        <v>13.36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0</v>
      </c>
      <c r="X81">
        <v>25.01</v>
      </c>
      <c r="Y81">
        <v>8.33</v>
      </c>
      <c r="Z81">
        <v>8.34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19</v>
      </c>
      <c r="AI81">
        <v>19</v>
      </c>
      <c r="AJ81">
        <v>25.08</v>
      </c>
      <c r="AK81">
        <v>0</v>
      </c>
      <c r="AL81">
        <v>0</v>
      </c>
    </row>
    <row r="82" spans="1:38">
      <c r="A82" t="s">
        <v>124</v>
      </c>
      <c r="B82" s="34">
        <v>208.24</v>
      </c>
      <c r="C82" s="34">
        <v>86.13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47.27</v>
      </c>
      <c r="N82">
        <v>271.29000000000002</v>
      </c>
      <c r="O82">
        <v>99.95</v>
      </c>
      <c r="P82">
        <v>1.32</v>
      </c>
      <c r="Q82">
        <v>13.04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0</v>
      </c>
      <c r="X82">
        <v>26</v>
      </c>
      <c r="Y82">
        <v>8.66</v>
      </c>
      <c r="Z82">
        <v>8.67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20.329999999999998</v>
      </c>
      <c r="AI82">
        <v>20.329999999999998</v>
      </c>
      <c r="AJ82">
        <v>25.08</v>
      </c>
      <c r="AK82">
        <v>0</v>
      </c>
      <c r="AL82">
        <v>0</v>
      </c>
    </row>
    <row r="83" spans="1:38">
      <c r="A83" t="s">
        <v>125</v>
      </c>
      <c r="B83" s="34">
        <v>208.24</v>
      </c>
      <c r="C83" s="34">
        <v>77.47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35.17</v>
      </c>
      <c r="N83">
        <v>271.29000000000002</v>
      </c>
      <c r="O83">
        <v>99.95</v>
      </c>
      <c r="P83">
        <v>1.32</v>
      </c>
      <c r="Q83">
        <v>12.7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0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16.329999999999998</v>
      </c>
      <c r="AI83">
        <v>16.329999999999998</v>
      </c>
      <c r="AJ83">
        <v>25.08</v>
      </c>
      <c r="AK83">
        <v>0</v>
      </c>
      <c r="AL83">
        <v>0</v>
      </c>
    </row>
    <row r="84" spans="1:38">
      <c r="A84" t="s">
        <v>126</v>
      </c>
      <c r="B84" s="34">
        <v>206.36</v>
      </c>
      <c r="C84" s="34">
        <v>58.49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35.17</v>
      </c>
      <c r="N84">
        <v>271.29000000000002</v>
      </c>
      <c r="O84">
        <v>77.17</v>
      </c>
      <c r="P84">
        <v>1.32</v>
      </c>
      <c r="Q84">
        <v>12.24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0</v>
      </c>
      <c r="X84">
        <v>23</v>
      </c>
      <c r="Y84">
        <v>7.66</v>
      </c>
      <c r="Z84">
        <v>7.67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17</v>
      </c>
      <c r="AI84">
        <v>17</v>
      </c>
      <c r="AJ84">
        <v>25.08</v>
      </c>
      <c r="AK84">
        <v>0</v>
      </c>
      <c r="AL84">
        <v>0</v>
      </c>
    </row>
    <row r="85" spans="1:38">
      <c r="A85" t="s">
        <v>127</v>
      </c>
      <c r="B85" s="34">
        <v>174.36</v>
      </c>
      <c r="C85" s="34">
        <v>58.49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35.17</v>
      </c>
      <c r="N85">
        <v>271.29000000000002</v>
      </c>
      <c r="O85">
        <v>53.05</v>
      </c>
      <c r="P85">
        <v>1.32</v>
      </c>
      <c r="Q85">
        <v>12.02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0</v>
      </c>
      <c r="X85">
        <v>25</v>
      </c>
      <c r="Y85">
        <v>8.34</v>
      </c>
      <c r="Z85">
        <v>8.33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17.670000000000002</v>
      </c>
      <c r="AI85">
        <v>17.670000000000002</v>
      </c>
      <c r="AJ85">
        <v>25.08</v>
      </c>
      <c r="AK85">
        <v>0</v>
      </c>
      <c r="AL85">
        <v>0</v>
      </c>
    </row>
    <row r="86" spans="1:38">
      <c r="A86" t="s">
        <v>128</v>
      </c>
      <c r="B86" s="34">
        <v>169.63</v>
      </c>
      <c r="C86" s="34">
        <v>58.49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35.17</v>
      </c>
      <c r="N86">
        <v>271.29000000000002</v>
      </c>
      <c r="O86">
        <v>53.05</v>
      </c>
      <c r="P86">
        <v>1.32</v>
      </c>
      <c r="Q86">
        <v>11.7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0</v>
      </c>
      <c r="X86">
        <v>27.5</v>
      </c>
      <c r="Y86">
        <v>9.16</v>
      </c>
      <c r="Z86">
        <v>9.17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18.329999999999998</v>
      </c>
      <c r="AI86">
        <v>18.329999999999998</v>
      </c>
      <c r="AJ86">
        <v>25.08</v>
      </c>
      <c r="AK86">
        <v>0</v>
      </c>
      <c r="AL86">
        <v>0</v>
      </c>
    </row>
    <row r="87" spans="1:38">
      <c r="A87" t="s">
        <v>129</v>
      </c>
      <c r="B87" s="34">
        <v>165.78</v>
      </c>
      <c r="C87" s="34">
        <v>58.49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35.17</v>
      </c>
      <c r="N87">
        <v>271.29000000000002</v>
      </c>
      <c r="O87">
        <v>53.05</v>
      </c>
      <c r="P87">
        <v>1.32</v>
      </c>
      <c r="Q87">
        <v>11.29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0</v>
      </c>
      <c r="X87">
        <v>30</v>
      </c>
      <c r="Y87">
        <v>10</v>
      </c>
      <c r="Z87">
        <v>10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18.670000000000002</v>
      </c>
      <c r="AI87">
        <v>18.670000000000002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150.34</v>
      </c>
      <c r="C88" s="34">
        <v>58.49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35.17</v>
      </c>
      <c r="N88">
        <v>271.29000000000002</v>
      </c>
      <c r="O88">
        <v>53.05</v>
      </c>
      <c r="P88">
        <v>1.32</v>
      </c>
      <c r="Q88">
        <v>10.87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0</v>
      </c>
      <c r="X88">
        <v>31.5</v>
      </c>
      <c r="Y88">
        <v>10.5</v>
      </c>
      <c r="Z88">
        <v>10.5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19</v>
      </c>
      <c r="AI88">
        <v>19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159.99</v>
      </c>
      <c r="C89" s="34">
        <v>58.49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35.17</v>
      </c>
      <c r="N89">
        <v>271.29000000000002</v>
      </c>
      <c r="O89">
        <v>53.05</v>
      </c>
      <c r="P89">
        <v>1.32</v>
      </c>
      <c r="Q89">
        <v>7.41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0</v>
      </c>
      <c r="X89">
        <v>32.69</v>
      </c>
      <c r="Y89">
        <v>10.9</v>
      </c>
      <c r="Z89">
        <v>10.9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8.66</v>
      </c>
      <c r="AH89">
        <v>21.33</v>
      </c>
      <c r="AI89">
        <v>21.33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150.34</v>
      </c>
      <c r="C90" s="34">
        <v>58.49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35.17</v>
      </c>
      <c r="N90">
        <v>271.29000000000002</v>
      </c>
      <c r="O90">
        <v>53.05</v>
      </c>
      <c r="P90">
        <v>1.32</v>
      </c>
      <c r="Q90">
        <v>7.41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0</v>
      </c>
      <c r="X90">
        <v>33.57</v>
      </c>
      <c r="Y90">
        <v>11.19</v>
      </c>
      <c r="Z90">
        <v>11.19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</v>
      </c>
      <c r="AH90">
        <v>22</v>
      </c>
      <c r="AI90">
        <v>22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159.99</v>
      </c>
      <c r="C91" s="34">
        <v>58.49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35.17</v>
      </c>
      <c r="N91">
        <v>271.29000000000002</v>
      </c>
      <c r="O91">
        <v>53.05</v>
      </c>
      <c r="P91">
        <v>1.24</v>
      </c>
      <c r="Q91">
        <v>7.41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0</v>
      </c>
      <c r="X91">
        <v>24</v>
      </c>
      <c r="Y91">
        <v>8</v>
      </c>
      <c r="Z91">
        <v>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20.67</v>
      </c>
      <c r="AI91">
        <v>20.67</v>
      </c>
      <c r="AJ91">
        <v>24.12</v>
      </c>
      <c r="AK91">
        <v>0</v>
      </c>
      <c r="AL91">
        <v>0</v>
      </c>
    </row>
    <row r="92" spans="1:38">
      <c r="A92" t="s">
        <v>134</v>
      </c>
      <c r="B92" s="34">
        <v>150.34</v>
      </c>
      <c r="C92" s="34">
        <v>58.49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35.17</v>
      </c>
      <c r="N92">
        <v>271.29000000000002</v>
      </c>
      <c r="O92">
        <v>53.05</v>
      </c>
      <c r="P92">
        <v>1.24</v>
      </c>
      <c r="Q92">
        <v>7.41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0</v>
      </c>
      <c r="X92">
        <v>24</v>
      </c>
      <c r="Y92">
        <v>8</v>
      </c>
      <c r="Z92">
        <v>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21.33</v>
      </c>
      <c r="AI92">
        <v>21.33</v>
      </c>
      <c r="AJ92">
        <v>24.12</v>
      </c>
      <c r="AK92">
        <v>0</v>
      </c>
      <c r="AL92">
        <v>0</v>
      </c>
    </row>
    <row r="93" spans="1:38">
      <c r="A93" t="s">
        <v>135</v>
      </c>
      <c r="B93" s="34">
        <v>150.34</v>
      </c>
      <c r="C93" s="34">
        <v>58.49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35.17</v>
      </c>
      <c r="N93">
        <v>271.29000000000002</v>
      </c>
      <c r="O93">
        <v>53.05</v>
      </c>
      <c r="P93">
        <v>1.24</v>
      </c>
      <c r="Q93">
        <v>7.41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0</v>
      </c>
      <c r="X93">
        <v>24</v>
      </c>
      <c r="Y93">
        <v>8</v>
      </c>
      <c r="Z93">
        <v>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22.67</v>
      </c>
      <c r="AI93">
        <v>22.67</v>
      </c>
      <c r="AJ93">
        <v>24.12</v>
      </c>
      <c r="AK93">
        <v>0</v>
      </c>
      <c r="AL93">
        <v>0</v>
      </c>
    </row>
    <row r="94" spans="1:38">
      <c r="A94" t="s">
        <v>136</v>
      </c>
      <c r="B94" s="34">
        <v>150.34</v>
      </c>
      <c r="C94" s="34">
        <v>58.49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35.17</v>
      </c>
      <c r="N94">
        <v>271.29000000000002</v>
      </c>
      <c r="O94">
        <v>53.05</v>
      </c>
      <c r="P94">
        <v>1.24</v>
      </c>
      <c r="Q94">
        <v>7.41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0</v>
      </c>
      <c r="X94">
        <v>24</v>
      </c>
      <c r="Y94">
        <v>8</v>
      </c>
      <c r="Z94">
        <v>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22</v>
      </c>
      <c r="AI94">
        <v>22</v>
      </c>
      <c r="AJ94">
        <v>24.12</v>
      </c>
      <c r="AK94">
        <v>0</v>
      </c>
      <c r="AL94">
        <v>0</v>
      </c>
    </row>
    <row r="95" spans="1:38">
      <c r="A95" t="s">
        <v>137</v>
      </c>
      <c r="B95" s="34">
        <v>150.34</v>
      </c>
      <c r="C95" s="34">
        <v>58.49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35.17</v>
      </c>
      <c r="N95">
        <v>231.5</v>
      </c>
      <c r="O95">
        <v>53.05</v>
      </c>
      <c r="P95">
        <v>1.24</v>
      </c>
      <c r="Q95">
        <v>7.41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0</v>
      </c>
      <c r="X95">
        <v>24</v>
      </c>
      <c r="Y95">
        <v>8</v>
      </c>
      <c r="Z95">
        <v>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21.33</v>
      </c>
      <c r="AI95">
        <v>21.33</v>
      </c>
      <c r="AJ95">
        <v>24.12</v>
      </c>
      <c r="AK95">
        <v>0</v>
      </c>
      <c r="AL95">
        <v>0</v>
      </c>
    </row>
    <row r="96" spans="1:38">
      <c r="A96" t="s">
        <v>138</v>
      </c>
      <c r="B96" s="34">
        <v>150.34</v>
      </c>
      <c r="C96" s="34">
        <v>58.49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35.17</v>
      </c>
      <c r="N96">
        <v>192.92</v>
      </c>
      <c r="O96">
        <v>53.05</v>
      </c>
      <c r="P96">
        <v>1.24</v>
      </c>
      <c r="Q96">
        <v>7.41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0</v>
      </c>
      <c r="X96">
        <v>24</v>
      </c>
      <c r="Y96">
        <v>8</v>
      </c>
      <c r="Z96">
        <v>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20.67</v>
      </c>
      <c r="AI96">
        <v>20.67</v>
      </c>
      <c r="AJ96">
        <v>24.12</v>
      </c>
      <c r="AK96">
        <v>0</v>
      </c>
      <c r="AL96">
        <v>0</v>
      </c>
    </row>
    <row r="97" spans="1:50">
      <c r="A97" t="s">
        <v>139</v>
      </c>
      <c r="B97" s="34">
        <v>150.34</v>
      </c>
      <c r="C97" s="34">
        <v>58.49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35.17</v>
      </c>
      <c r="N97">
        <v>149.19999999999999</v>
      </c>
      <c r="O97">
        <v>53.05</v>
      </c>
      <c r="P97">
        <v>1.24</v>
      </c>
      <c r="Q97">
        <v>7.41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0</v>
      </c>
      <c r="X97">
        <v>24</v>
      </c>
      <c r="Y97">
        <v>8</v>
      </c>
      <c r="Z97">
        <v>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19.670000000000002</v>
      </c>
      <c r="AI97">
        <v>19.670000000000002</v>
      </c>
      <c r="AJ97">
        <v>24.12</v>
      </c>
      <c r="AK97">
        <v>0</v>
      </c>
      <c r="AL97">
        <v>0</v>
      </c>
    </row>
    <row r="98" spans="1:50">
      <c r="A98" t="s">
        <v>140</v>
      </c>
      <c r="B98" s="34">
        <v>150.34</v>
      </c>
      <c r="C98" s="34">
        <v>58.49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35.17</v>
      </c>
      <c r="N98">
        <v>149.19999999999999</v>
      </c>
      <c r="O98">
        <v>53.05</v>
      </c>
      <c r="P98">
        <v>1.24</v>
      </c>
      <c r="Q98">
        <v>7.41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0</v>
      </c>
      <c r="X98">
        <v>24</v>
      </c>
      <c r="Y98">
        <v>8</v>
      </c>
      <c r="Z98">
        <v>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18.670000000000002</v>
      </c>
      <c r="AI98">
        <v>18.670000000000002</v>
      </c>
      <c r="AJ98">
        <v>24.12</v>
      </c>
      <c r="AK98">
        <v>0</v>
      </c>
      <c r="AL98">
        <v>0</v>
      </c>
    </row>
    <row r="99" spans="1:50">
      <c r="A99" t="s">
        <v>141</v>
      </c>
      <c r="B99" s="34">
        <f>SUM(B3:B98)/4000</f>
        <v>3.6316199999999981</v>
      </c>
      <c r="C99" s="34">
        <f t="shared" ref="C99:P99" si="2">SUM(C3:C98)/4000</f>
        <v>1.348602499999999</v>
      </c>
      <c r="D99" s="93">
        <f t="shared" ref="D99" si="3">SUM(D3:D98)/4000</f>
        <v>0.90800999999999954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0.12594250000000004</v>
      </c>
      <c r="K99" s="37">
        <f t="shared" si="2"/>
        <v>0.12594250000000004</v>
      </c>
      <c r="L99" s="37">
        <f t="shared" si="2"/>
        <v>0.12908750000000002</v>
      </c>
      <c r="M99">
        <f t="shared" si="2"/>
        <v>0.96963000000000032</v>
      </c>
      <c r="N99">
        <f t="shared" si="2"/>
        <v>5.3934175000000071</v>
      </c>
      <c r="O99">
        <f t="shared" si="2"/>
        <v>1.4594600000000018</v>
      </c>
      <c r="P99">
        <f t="shared" si="2"/>
        <v>3.151999999999993E-2</v>
      </c>
      <c r="Q99">
        <f t="shared" ref="Q99:AF99" si="5">SUM(Q3:Q98)/4000</f>
        <v>0.19128749999999992</v>
      </c>
      <c r="R99" s="93">
        <f t="shared" si="5"/>
        <v>0.30463750000000023</v>
      </c>
      <c r="S99" s="93">
        <f t="shared" si="5"/>
        <v>0.29873250000000018</v>
      </c>
      <c r="T99" s="93">
        <f t="shared" si="5"/>
        <v>0.30464000000000019</v>
      </c>
      <c r="U99">
        <f t="shared" si="5"/>
        <v>1.7975000000000015E-2</v>
      </c>
      <c r="V99">
        <f t="shared" si="5"/>
        <v>0.74946134500000028</v>
      </c>
      <c r="W99">
        <f t="shared" si="5"/>
        <v>0</v>
      </c>
      <c r="X99">
        <f t="shared" si="5"/>
        <v>0.89244250000000014</v>
      </c>
      <c r="Y99">
        <f t="shared" si="5"/>
        <v>0.2974750000000001</v>
      </c>
      <c r="Z99">
        <f t="shared" si="5"/>
        <v>0.29748250000000009</v>
      </c>
      <c r="AA99">
        <f t="shared" si="5"/>
        <v>1.9129849999999999</v>
      </c>
      <c r="AB99">
        <f t="shared" si="5"/>
        <v>0.38258500000000006</v>
      </c>
      <c r="AC99">
        <f t="shared" si="5"/>
        <v>0.71417250000000021</v>
      </c>
      <c r="AD99">
        <f t="shared" si="5"/>
        <v>0.36734500000000003</v>
      </c>
      <c r="AE99">
        <f t="shared" si="5"/>
        <v>0.74624999999999997</v>
      </c>
      <c r="AF99">
        <f t="shared" si="5"/>
        <v>0.37475000000000003</v>
      </c>
      <c r="AG99">
        <f t="shared" ref="AG99:AM99" si="6">SUM(AG3:AG98)/4000</f>
        <v>0.25848499999999985</v>
      </c>
      <c r="AH99">
        <f t="shared" si="6"/>
        <v>0.73034249999999989</v>
      </c>
      <c r="AI99">
        <f t="shared" si="6"/>
        <v>0.73034249999999989</v>
      </c>
      <c r="AJ99">
        <f t="shared" si="6"/>
        <v>0.55442499999999972</v>
      </c>
      <c r="AK99">
        <f t="shared" si="6"/>
        <v>1.63</v>
      </c>
      <c r="AL99">
        <f t="shared" si="6"/>
        <v>0.69625000000000004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273.94791831306986</v>
      </c>
      <c r="L3">
        <v>5.3098213457943917</v>
      </c>
      <c r="M3">
        <v>34.721128750282482</v>
      </c>
      <c r="N3">
        <v>29.904700985179652</v>
      </c>
      <c r="O3">
        <v>30.872512780402293</v>
      </c>
      <c r="P3">
        <v>23.942312770411956</v>
      </c>
      <c r="Q3">
        <v>3.0097163328651684</v>
      </c>
      <c r="R3">
        <v>10.607800580431178</v>
      </c>
      <c r="S3">
        <v>6.3690519069767442</v>
      </c>
      <c r="T3">
        <v>0</v>
      </c>
      <c r="U3">
        <v>59.909338832083172</v>
      </c>
      <c r="V3">
        <v>5.8283524715189872</v>
      </c>
      <c r="W3">
        <v>11.571866129032259</v>
      </c>
      <c r="X3">
        <v>34.725118001249221</v>
      </c>
      <c r="Y3">
        <v>0</v>
      </c>
      <c r="Z3">
        <v>0</v>
      </c>
      <c r="AA3">
        <v>17.891250160759498</v>
      </c>
      <c r="AB3">
        <v>16.737021646511625</v>
      </c>
      <c r="AC3">
        <v>12.313026394298726</v>
      </c>
      <c r="AD3">
        <v>0</v>
      </c>
      <c r="AE3">
        <v>0</v>
      </c>
      <c r="AF3">
        <v>5.604085127281949</v>
      </c>
      <c r="AG3">
        <v>28.922250505600005</v>
      </c>
      <c r="AH3">
        <v>0</v>
      </c>
      <c r="AI3">
        <v>0</v>
      </c>
      <c r="AJ3">
        <v>0</v>
      </c>
      <c r="AK3">
        <v>22.743358083215135</v>
      </c>
      <c r="AL3">
        <v>39.301951481583473</v>
      </c>
      <c r="AM3">
        <v>6.889057465566391</v>
      </c>
      <c r="AN3">
        <v>0</v>
      </c>
      <c r="AO3">
        <v>0</v>
      </c>
      <c r="AP3">
        <v>0</v>
      </c>
      <c r="AQ3">
        <v>0</v>
      </c>
      <c r="AR3">
        <v>1.8709383356884053</v>
      </c>
      <c r="AS3">
        <v>13.51312921647339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696.50570761627591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273.94791831306986</v>
      </c>
      <c r="L4">
        <v>5.3098213457943917</v>
      </c>
      <c r="M4">
        <v>34.721128750282482</v>
      </c>
      <c r="N4">
        <v>29.904700985179652</v>
      </c>
      <c r="O4">
        <v>30.872512780402293</v>
      </c>
      <c r="P4">
        <v>23.942312770411956</v>
      </c>
      <c r="Q4">
        <v>2.8909419259259259</v>
      </c>
      <c r="R4">
        <v>10.607800580431178</v>
      </c>
      <c r="S4">
        <v>6.3690519069767442</v>
      </c>
      <c r="T4">
        <v>0</v>
      </c>
      <c r="U4">
        <v>59.909338832083172</v>
      </c>
      <c r="V4">
        <v>5.7899076555023923</v>
      </c>
      <c r="W4">
        <v>11.571866129032259</v>
      </c>
      <c r="X4">
        <v>34.725118001249221</v>
      </c>
      <c r="Y4">
        <v>0</v>
      </c>
      <c r="Z4">
        <v>0</v>
      </c>
      <c r="AA4">
        <v>17.891250160759498</v>
      </c>
      <c r="AB4">
        <v>16.737021646511625</v>
      </c>
      <c r="AC4">
        <v>12.313026394298726</v>
      </c>
      <c r="AD4">
        <v>0</v>
      </c>
      <c r="AE4">
        <v>0</v>
      </c>
      <c r="AF4">
        <v>5.604085127281949</v>
      </c>
      <c r="AG4">
        <v>28.922250505600005</v>
      </c>
      <c r="AH4">
        <v>0</v>
      </c>
      <c r="AI4">
        <v>0</v>
      </c>
      <c r="AJ4">
        <v>0</v>
      </c>
      <c r="AK4">
        <v>22.743358083215135</v>
      </c>
      <c r="AL4">
        <v>39.301951481583473</v>
      </c>
      <c r="AM4">
        <v>6.889057465566391</v>
      </c>
      <c r="AN4">
        <v>0</v>
      </c>
      <c r="AO4">
        <v>0</v>
      </c>
      <c r="AP4">
        <v>2.2792723314830154</v>
      </c>
      <c r="AQ4">
        <v>0</v>
      </c>
      <c r="AR4">
        <v>1.8709383356884053</v>
      </c>
      <c r="AS4">
        <v>13.51312921647339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698.62776072480312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273.94791831306986</v>
      </c>
      <c r="L5">
        <v>5.3098213457943917</v>
      </c>
      <c r="M5">
        <v>34.721128750282482</v>
      </c>
      <c r="N5">
        <v>29.904700985179652</v>
      </c>
      <c r="O5">
        <v>30.872512780402293</v>
      </c>
      <c r="P5">
        <v>23.942312770411956</v>
      </c>
      <c r="Q5">
        <v>2.8909419259259259</v>
      </c>
      <c r="R5">
        <v>10.607800580431178</v>
      </c>
      <c r="S5">
        <v>6.3690519069767442</v>
      </c>
      <c r="T5">
        <v>0</v>
      </c>
      <c r="U5">
        <v>59.909338832083172</v>
      </c>
      <c r="V5">
        <v>5.7899076555023923</v>
      </c>
      <c r="W5">
        <v>11.571866129032259</v>
      </c>
      <c r="X5">
        <v>34.725118001249221</v>
      </c>
      <c r="Y5">
        <v>0</v>
      </c>
      <c r="Z5">
        <v>0</v>
      </c>
      <c r="AA5">
        <v>17.891250160759498</v>
      </c>
      <c r="AB5">
        <v>16.737021646511625</v>
      </c>
      <c r="AC5">
        <v>12.313026394298726</v>
      </c>
      <c r="AD5">
        <v>0</v>
      </c>
      <c r="AE5">
        <v>0</v>
      </c>
      <c r="AF5">
        <v>5.604085127281949</v>
      </c>
      <c r="AG5">
        <v>28.922250505600005</v>
      </c>
      <c r="AH5">
        <v>0</v>
      </c>
      <c r="AI5">
        <v>0</v>
      </c>
      <c r="AJ5">
        <v>0</v>
      </c>
      <c r="AK5">
        <v>22.743358083215135</v>
      </c>
      <c r="AL5">
        <v>39.301951481583473</v>
      </c>
      <c r="AM5">
        <v>6.889057465566391</v>
      </c>
      <c r="AN5">
        <v>0</v>
      </c>
      <c r="AO5">
        <v>0</v>
      </c>
      <c r="AP5">
        <v>1.8451252625517811</v>
      </c>
      <c r="AQ5">
        <v>0</v>
      </c>
      <c r="AR5">
        <v>5.6128145678442012</v>
      </c>
      <c r="AS5">
        <v>13.51312921647339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701.93548988802763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273.94791831306986</v>
      </c>
      <c r="L6">
        <v>5.3098213457943917</v>
      </c>
      <c r="M6">
        <v>34.721128750282482</v>
      </c>
      <c r="N6">
        <v>29.904700985179652</v>
      </c>
      <c r="O6">
        <v>30.872512780402293</v>
      </c>
      <c r="P6">
        <v>23.942312770411956</v>
      </c>
      <c r="Q6">
        <v>2.8909419259259259</v>
      </c>
      <c r="R6">
        <v>10.607800580431178</v>
      </c>
      <c r="S6">
        <v>6.3690519069767442</v>
      </c>
      <c r="T6">
        <v>0</v>
      </c>
      <c r="U6">
        <v>59.909338832083172</v>
      </c>
      <c r="V6">
        <v>5.7899076555023923</v>
      </c>
      <c r="W6">
        <v>11.571866129032259</v>
      </c>
      <c r="X6">
        <v>34.725118001249221</v>
      </c>
      <c r="Y6">
        <v>0</v>
      </c>
      <c r="Z6">
        <v>0</v>
      </c>
      <c r="AA6">
        <v>17.891250160759498</v>
      </c>
      <c r="AB6">
        <v>16.737021646511625</v>
      </c>
      <c r="AC6">
        <v>12.313026394298726</v>
      </c>
      <c r="AD6">
        <v>0</v>
      </c>
      <c r="AE6">
        <v>0</v>
      </c>
      <c r="AF6">
        <v>5.604085127281949</v>
      </c>
      <c r="AG6">
        <v>28.922250505600005</v>
      </c>
      <c r="AH6">
        <v>0</v>
      </c>
      <c r="AI6">
        <v>0</v>
      </c>
      <c r="AJ6">
        <v>0</v>
      </c>
      <c r="AK6">
        <v>22.743358083215135</v>
      </c>
      <c r="AL6">
        <v>39.301951481583473</v>
      </c>
      <c r="AM6">
        <v>6.889057465566391</v>
      </c>
      <c r="AN6">
        <v>0</v>
      </c>
      <c r="AO6">
        <v>0</v>
      </c>
      <c r="AP6">
        <v>1.8451252625517811</v>
      </c>
      <c r="AQ6">
        <v>0</v>
      </c>
      <c r="AR6">
        <v>17.77391243215579</v>
      </c>
      <c r="AS6">
        <v>13.51312921647339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714.09658775233925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273.94791831306986</v>
      </c>
      <c r="L7">
        <v>5.3098213457943917</v>
      </c>
      <c r="M7">
        <v>34.721128750282482</v>
      </c>
      <c r="N7">
        <v>29.904700985179652</v>
      </c>
      <c r="O7">
        <v>30.872512780402293</v>
      </c>
      <c r="P7">
        <v>23.942312770411956</v>
      </c>
      <c r="Q7">
        <v>2.8909419259259259</v>
      </c>
      <c r="R7">
        <v>10.607800580431178</v>
      </c>
      <c r="S7">
        <v>6.3690519069767442</v>
      </c>
      <c r="T7">
        <v>0</v>
      </c>
      <c r="U7">
        <v>59.909338832083172</v>
      </c>
      <c r="V7">
        <v>5.7899076555023923</v>
      </c>
      <c r="W7">
        <v>11.571866129032259</v>
      </c>
      <c r="X7">
        <v>34.725118001249221</v>
      </c>
      <c r="Y7">
        <v>0</v>
      </c>
      <c r="Z7">
        <v>0</v>
      </c>
      <c r="AA7">
        <v>17.891250160759498</v>
      </c>
      <c r="AB7">
        <v>16.737021646511625</v>
      </c>
      <c r="AC7">
        <v>8.2004118876236838</v>
      </c>
      <c r="AD7">
        <v>0</v>
      </c>
      <c r="AE7">
        <v>0</v>
      </c>
      <c r="AF7">
        <v>5.604085127281949</v>
      </c>
      <c r="AG7">
        <v>28.922250505600005</v>
      </c>
      <c r="AH7">
        <v>0</v>
      </c>
      <c r="AI7">
        <v>0</v>
      </c>
      <c r="AJ7">
        <v>0</v>
      </c>
      <c r="AK7">
        <v>22.743358083215135</v>
      </c>
      <c r="AL7">
        <v>39.301951481583473</v>
      </c>
      <c r="AM7">
        <v>6.889057465566391</v>
      </c>
      <c r="AN7">
        <v>0</v>
      </c>
      <c r="AO7">
        <v>0</v>
      </c>
      <c r="AP7">
        <v>1.8451252625517811</v>
      </c>
      <c r="AQ7">
        <v>0</v>
      </c>
      <c r="AR7">
        <v>17.77391243215579</v>
      </c>
      <c r="AS7">
        <v>13.791233427891763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710.26207745708246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273.94791831306986</v>
      </c>
      <c r="L8">
        <v>5.3098213457943917</v>
      </c>
      <c r="M8">
        <v>34.721128750282482</v>
      </c>
      <c r="N8">
        <v>29.904700985179652</v>
      </c>
      <c r="O8">
        <v>33.938917666084521</v>
      </c>
      <c r="P8">
        <v>23.942312770411956</v>
      </c>
      <c r="Q8">
        <v>2.8909419259259259</v>
      </c>
      <c r="R8">
        <v>10.607800580431178</v>
      </c>
      <c r="S8">
        <v>6.3690519069767442</v>
      </c>
      <c r="T8">
        <v>0</v>
      </c>
      <c r="U8">
        <v>59.909338832083172</v>
      </c>
      <c r="V8">
        <v>5.7899076555023923</v>
      </c>
      <c r="W8">
        <v>11.571866129032259</v>
      </c>
      <c r="X8">
        <v>34.725118001249221</v>
      </c>
      <c r="Y8">
        <v>0</v>
      </c>
      <c r="Z8">
        <v>0</v>
      </c>
      <c r="AA8">
        <v>17.891250160759498</v>
      </c>
      <c r="AB8">
        <v>16.737021646511625</v>
      </c>
      <c r="AC8">
        <v>8.2004118876236838</v>
      </c>
      <c r="AD8">
        <v>0</v>
      </c>
      <c r="AE8">
        <v>0</v>
      </c>
      <c r="AF8">
        <v>5.604085127281949</v>
      </c>
      <c r="AG8">
        <v>28.922250505600005</v>
      </c>
      <c r="AH8">
        <v>0</v>
      </c>
      <c r="AI8">
        <v>0</v>
      </c>
      <c r="AJ8">
        <v>0</v>
      </c>
      <c r="AK8">
        <v>22.743358083215135</v>
      </c>
      <c r="AL8">
        <v>39.301951481583473</v>
      </c>
      <c r="AM8">
        <v>6.889057465566391</v>
      </c>
      <c r="AN8">
        <v>0</v>
      </c>
      <c r="AO8">
        <v>0</v>
      </c>
      <c r="AP8">
        <v>1.8451252625517811</v>
      </c>
      <c r="AQ8">
        <v>0</v>
      </c>
      <c r="AR8">
        <v>14.967505367844197</v>
      </c>
      <c r="AS8">
        <v>13.791233427891763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710.52207527845303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273.94791831306986</v>
      </c>
      <c r="L9">
        <v>5.3098213457943917</v>
      </c>
      <c r="M9">
        <v>34.721128750282482</v>
      </c>
      <c r="N9">
        <v>29.904700985179652</v>
      </c>
      <c r="O9">
        <v>33.938917666084521</v>
      </c>
      <c r="P9">
        <v>23.942312770411956</v>
      </c>
      <c r="Q9">
        <v>2.8909419259259259</v>
      </c>
      <c r="R9">
        <v>10.607800580431178</v>
      </c>
      <c r="S9">
        <v>6.3690519069767442</v>
      </c>
      <c r="T9">
        <v>0</v>
      </c>
      <c r="U9">
        <v>59.909338832083172</v>
      </c>
      <c r="V9">
        <v>5.7899076555023923</v>
      </c>
      <c r="W9">
        <v>11.571866129032259</v>
      </c>
      <c r="X9">
        <v>34.725118001249221</v>
      </c>
      <c r="Y9">
        <v>0</v>
      </c>
      <c r="Z9">
        <v>0</v>
      </c>
      <c r="AA9">
        <v>17.891250160759498</v>
      </c>
      <c r="AB9">
        <v>16.737021646511625</v>
      </c>
      <c r="AC9">
        <v>8.2004118876236838</v>
      </c>
      <c r="AD9">
        <v>0</v>
      </c>
      <c r="AE9">
        <v>6.9813833308651603</v>
      </c>
      <c r="AF9">
        <v>5.604085127281949</v>
      </c>
      <c r="AG9">
        <v>28.922250505600005</v>
      </c>
      <c r="AH9">
        <v>0</v>
      </c>
      <c r="AI9">
        <v>0</v>
      </c>
      <c r="AJ9">
        <v>0</v>
      </c>
      <c r="AK9">
        <v>22.743358083215135</v>
      </c>
      <c r="AL9">
        <v>38.465739890791731</v>
      </c>
      <c r="AM9">
        <v>6.889057465566391</v>
      </c>
      <c r="AN9">
        <v>0</v>
      </c>
      <c r="AO9">
        <v>0</v>
      </c>
      <c r="AP9">
        <v>0</v>
      </c>
      <c r="AQ9">
        <v>0</v>
      </c>
      <c r="AR9">
        <v>14.967505367844197</v>
      </c>
      <c r="AS9">
        <v>13.791233427891763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714.82212175597465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273.94791831306986</v>
      </c>
      <c r="L10">
        <v>5.3098213457943917</v>
      </c>
      <c r="M10">
        <v>34.721128750282482</v>
      </c>
      <c r="N10">
        <v>29.904700985179652</v>
      </c>
      <c r="O10">
        <v>33.938917666084521</v>
      </c>
      <c r="P10">
        <v>23.942312770411956</v>
      </c>
      <c r="Q10">
        <v>2.8909419259259259</v>
      </c>
      <c r="R10">
        <v>10.607800580431178</v>
      </c>
      <c r="S10">
        <v>6.3690519069767442</v>
      </c>
      <c r="T10">
        <v>0</v>
      </c>
      <c r="U10">
        <v>59.909338832083172</v>
      </c>
      <c r="V10">
        <v>5.7899076555023923</v>
      </c>
      <c r="W10">
        <v>11.571866129032259</v>
      </c>
      <c r="X10">
        <v>34.725118001249221</v>
      </c>
      <c r="Y10">
        <v>0</v>
      </c>
      <c r="Z10">
        <v>0</v>
      </c>
      <c r="AA10">
        <v>17.891250160759498</v>
      </c>
      <c r="AB10">
        <v>16.737021646511625</v>
      </c>
      <c r="AC10">
        <v>8.2004118876236838</v>
      </c>
      <c r="AD10">
        <v>0</v>
      </c>
      <c r="AE10">
        <v>6.9813833308651603</v>
      </c>
      <c r="AF10">
        <v>5.604085127281949</v>
      </c>
      <c r="AG10">
        <v>28.922250505600005</v>
      </c>
      <c r="AH10">
        <v>0</v>
      </c>
      <c r="AI10">
        <v>0</v>
      </c>
      <c r="AJ10">
        <v>0</v>
      </c>
      <c r="AK10">
        <v>22.743358083215135</v>
      </c>
      <c r="AL10">
        <v>38.465739890791731</v>
      </c>
      <c r="AM10">
        <v>6.889057465566391</v>
      </c>
      <c r="AN10">
        <v>0</v>
      </c>
      <c r="AO10">
        <v>0</v>
      </c>
      <c r="AP10">
        <v>0</v>
      </c>
      <c r="AQ10">
        <v>0</v>
      </c>
      <c r="AR10">
        <v>17.77391243215579</v>
      </c>
      <c r="AS10">
        <v>13.791233427891763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717.62852882028631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273.94791831306986</v>
      </c>
      <c r="L11">
        <v>5.3098213457943917</v>
      </c>
      <c r="M11">
        <v>34.721128750282482</v>
      </c>
      <c r="N11">
        <v>29.904700985179652</v>
      </c>
      <c r="O11">
        <v>33.938917666084521</v>
      </c>
      <c r="P11">
        <v>23.942312770411956</v>
      </c>
      <c r="Q11">
        <v>2.8909419259259259</v>
      </c>
      <c r="R11">
        <v>10.607800580431178</v>
      </c>
      <c r="S11">
        <v>6.3690519069767442</v>
      </c>
      <c r="T11">
        <v>0</v>
      </c>
      <c r="U11">
        <v>59.909338832083172</v>
      </c>
      <c r="V11">
        <v>5.7899076555023923</v>
      </c>
      <c r="W11">
        <v>11.571866129032259</v>
      </c>
      <c r="X11">
        <v>34.725118001249221</v>
      </c>
      <c r="Y11">
        <v>0</v>
      </c>
      <c r="Z11">
        <v>0</v>
      </c>
      <c r="AA11">
        <v>17.891250160759498</v>
      </c>
      <c r="AB11">
        <v>16.737021646511625</v>
      </c>
      <c r="AC11">
        <v>8.2004118876236838</v>
      </c>
      <c r="AD11">
        <v>0</v>
      </c>
      <c r="AE11">
        <v>6.9813833308651603</v>
      </c>
      <c r="AF11">
        <v>5.604085127281949</v>
      </c>
      <c r="AG11">
        <v>28.922250505600005</v>
      </c>
      <c r="AH11">
        <v>0</v>
      </c>
      <c r="AI11">
        <v>0</v>
      </c>
      <c r="AJ11">
        <v>0</v>
      </c>
      <c r="AK11">
        <v>22.743358083215135</v>
      </c>
      <c r="AL11">
        <v>37.629528299999997</v>
      </c>
      <c r="AM11">
        <v>6.889057465566391</v>
      </c>
      <c r="AN11">
        <v>0</v>
      </c>
      <c r="AO11">
        <v>0</v>
      </c>
      <c r="AP11">
        <v>0.21707353446561722</v>
      </c>
      <c r="AQ11">
        <v>0</v>
      </c>
      <c r="AR11">
        <v>17.77391243215579</v>
      </c>
      <c r="AS11">
        <v>12.537484854594114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715.75564219066257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273.94791831306986</v>
      </c>
      <c r="L12">
        <v>5.3098213457943917</v>
      </c>
      <c r="M12">
        <v>34.721128750282482</v>
      </c>
      <c r="N12">
        <v>29.904700985179652</v>
      </c>
      <c r="O12">
        <v>33.938917666084521</v>
      </c>
      <c r="P12">
        <v>23.942312770411956</v>
      </c>
      <c r="Q12">
        <v>2.8909419259259259</v>
      </c>
      <c r="R12">
        <v>10.607800580431178</v>
      </c>
      <c r="S12">
        <v>6.3690519069767442</v>
      </c>
      <c r="T12">
        <v>0</v>
      </c>
      <c r="U12">
        <v>59.909338832083172</v>
      </c>
      <c r="V12">
        <v>5.7899076555023923</v>
      </c>
      <c r="W12">
        <v>11.571866129032259</v>
      </c>
      <c r="X12">
        <v>34.725118001249221</v>
      </c>
      <c r="Y12">
        <v>0</v>
      </c>
      <c r="Z12">
        <v>0</v>
      </c>
      <c r="AA12">
        <v>17.891250160759498</v>
      </c>
      <c r="AB12">
        <v>16.737021646511625</v>
      </c>
      <c r="AC12">
        <v>8.2004118876236838</v>
      </c>
      <c r="AD12">
        <v>0</v>
      </c>
      <c r="AE12">
        <v>6.9813833308651603</v>
      </c>
      <c r="AF12">
        <v>5.604085127281949</v>
      </c>
      <c r="AG12">
        <v>28.922250505600005</v>
      </c>
      <c r="AH12">
        <v>0</v>
      </c>
      <c r="AI12">
        <v>0</v>
      </c>
      <c r="AJ12">
        <v>0</v>
      </c>
      <c r="AK12">
        <v>22.743358083215135</v>
      </c>
      <c r="AL12">
        <v>37.629528299999997</v>
      </c>
      <c r="AM12">
        <v>6.889057465566391</v>
      </c>
      <c r="AN12">
        <v>0</v>
      </c>
      <c r="AO12">
        <v>0</v>
      </c>
      <c r="AP12">
        <v>0.21707353446561722</v>
      </c>
      <c r="AQ12">
        <v>0</v>
      </c>
      <c r="AR12">
        <v>14.967505367844197</v>
      </c>
      <c r="AS12">
        <v>12.537484854594114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712.94923512635091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244.48234319443424</v>
      </c>
      <c r="L13">
        <v>5.3098213457943917</v>
      </c>
      <c r="M13">
        <v>34.721128750282482</v>
      </c>
      <c r="N13">
        <v>50.04587452821908</v>
      </c>
      <c r="O13">
        <v>33.938917666084521</v>
      </c>
      <c r="P13">
        <v>23.942312770411956</v>
      </c>
      <c r="Q13">
        <v>2.8909419259259259</v>
      </c>
      <c r="R13">
        <v>10.607800580431178</v>
      </c>
      <c r="S13">
        <v>6.3690519069767442</v>
      </c>
      <c r="T13">
        <v>0</v>
      </c>
      <c r="U13">
        <v>59.909338832083172</v>
      </c>
      <c r="V13">
        <v>5.7899076555023923</v>
      </c>
      <c r="W13">
        <v>11.571866129032259</v>
      </c>
      <c r="X13">
        <v>34.725118001249221</v>
      </c>
      <c r="Y13">
        <v>0</v>
      </c>
      <c r="Z13">
        <v>0</v>
      </c>
      <c r="AA13">
        <v>17.891250160759498</v>
      </c>
      <c r="AB13">
        <v>16.737021646511625</v>
      </c>
      <c r="AC13">
        <v>8.2004118876236838</v>
      </c>
      <c r="AD13">
        <v>0</v>
      </c>
      <c r="AE13">
        <v>6.9813833308651603</v>
      </c>
      <c r="AF13">
        <v>5.604085127281949</v>
      </c>
      <c r="AG13">
        <v>28.922250505600005</v>
      </c>
      <c r="AH13">
        <v>0</v>
      </c>
      <c r="AI13">
        <v>0</v>
      </c>
      <c r="AJ13">
        <v>0</v>
      </c>
      <c r="AK13">
        <v>22.743358083215135</v>
      </c>
      <c r="AL13">
        <v>37.629528299999997</v>
      </c>
      <c r="AM13">
        <v>6.889057465566391</v>
      </c>
      <c r="AN13">
        <v>0</v>
      </c>
      <c r="AO13">
        <v>0</v>
      </c>
      <c r="AP13">
        <v>0.21707353446561722</v>
      </c>
      <c r="AQ13">
        <v>0</v>
      </c>
      <c r="AR13">
        <v>14.967505367844197</v>
      </c>
      <c r="AS13">
        <v>13.791233427891763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704.87858212405229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244.48234319443424</v>
      </c>
      <c r="L14">
        <v>5.3098213457943917</v>
      </c>
      <c r="M14">
        <v>34.721128750282482</v>
      </c>
      <c r="N14">
        <v>50.04587452821908</v>
      </c>
      <c r="O14">
        <v>33.938917666084521</v>
      </c>
      <c r="P14">
        <v>23.942312770411956</v>
      </c>
      <c r="Q14">
        <v>2.8909419259259259</v>
      </c>
      <c r="R14">
        <v>10.607800580431178</v>
      </c>
      <c r="S14">
        <v>6.3690519069767442</v>
      </c>
      <c r="T14">
        <v>0</v>
      </c>
      <c r="U14">
        <v>59.909338832083172</v>
      </c>
      <c r="V14">
        <v>5.7899076555023923</v>
      </c>
      <c r="W14">
        <v>11.571866129032259</v>
      </c>
      <c r="X14">
        <v>34.725118001249221</v>
      </c>
      <c r="Y14">
        <v>0</v>
      </c>
      <c r="Z14">
        <v>0</v>
      </c>
      <c r="AA14">
        <v>17.891250160759498</v>
      </c>
      <c r="AB14">
        <v>16.737021646511625</v>
      </c>
      <c r="AC14">
        <v>8.2004118876236838</v>
      </c>
      <c r="AD14">
        <v>0</v>
      </c>
      <c r="AE14">
        <v>6.9813833308651603</v>
      </c>
      <c r="AF14">
        <v>5.604085127281949</v>
      </c>
      <c r="AG14">
        <v>28.922250505600005</v>
      </c>
      <c r="AH14">
        <v>0</v>
      </c>
      <c r="AI14">
        <v>0</v>
      </c>
      <c r="AJ14">
        <v>0</v>
      </c>
      <c r="AK14">
        <v>22.743358083215135</v>
      </c>
      <c r="AL14">
        <v>37.629528299999997</v>
      </c>
      <c r="AM14">
        <v>6.889057465566391</v>
      </c>
      <c r="AN14">
        <v>0</v>
      </c>
      <c r="AO14">
        <v>0</v>
      </c>
      <c r="AP14">
        <v>0.21707353446561722</v>
      </c>
      <c r="AQ14">
        <v>0</v>
      </c>
      <c r="AR14">
        <v>17.77391243215579</v>
      </c>
      <c r="AS14">
        <v>13.791233427891763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707.68498918836394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244.48234319443424</v>
      </c>
      <c r="L15">
        <v>5.3098213457943917</v>
      </c>
      <c r="M15">
        <v>34.721128750282482</v>
      </c>
      <c r="N15">
        <v>50.04587452821908</v>
      </c>
      <c r="O15">
        <v>33.938917666084521</v>
      </c>
      <c r="P15">
        <v>23.942312770411956</v>
      </c>
      <c r="Q15">
        <v>2.8909419259259259</v>
      </c>
      <c r="R15">
        <v>10.607800580431178</v>
      </c>
      <c r="S15">
        <v>6.3690519069767442</v>
      </c>
      <c r="T15">
        <v>0</v>
      </c>
      <c r="U15">
        <v>59.909338832083172</v>
      </c>
      <c r="V15">
        <v>5.7899076555023923</v>
      </c>
      <c r="W15">
        <v>11.571866129032259</v>
      </c>
      <c r="X15">
        <v>34.725118001249221</v>
      </c>
      <c r="Y15">
        <v>0</v>
      </c>
      <c r="Z15">
        <v>0</v>
      </c>
      <c r="AA15">
        <v>17.891250160759498</v>
      </c>
      <c r="AB15">
        <v>16.737021646511625</v>
      </c>
      <c r="AC15">
        <v>8.2004118876236838</v>
      </c>
      <c r="AD15">
        <v>0</v>
      </c>
      <c r="AE15">
        <v>6.9813833308651603</v>
      </c>
      <c r="AF15">
        <v>5.604085127281949</v>
      </c>
      <c r="AG15">
        <v>28.922250505600005</v>
      </c>
      <c r="AH15">
        <v>0</v>
      </c>
      <c r="AI15">
        <v>0</v>
      </c>
      <c r="AJ15">
        <v>0</v>
      </c>
      <c r="AK15">
        <v>22.743358083215135</v>
      </c>
      <c r="AL15">
        <v>37.629528299999997</v>
      </c>
      <c r="AM15">
        <v>6.889057465566391</v>
      </c>
      <c r="AN15">
        <v>0</v>
      </c>
      <c r="AO15">
        <v>0</v>
      </c>
      <c r="AP15">
        <v>0.21707353446561722</v>
      </c>
      <c r="AQ15">
        <v>0</v>
      </c>
      <c r="AR15">
        <v>17.77391243215579</v>
      </c>
      <c r="AS15">
        <v>12.537484854594114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706.43124061506637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244.48234319443424</v>
      </c>
      <c r="L16">
        <v>5.3098213457943917</v>
      </c>
      <c r="M16">
        <v>34.721128750282482</v>
      </c>
      <c r="N16">
        <v>50.04587452821908</v>
      </c>
      <c r="O16">
        <v>33.938917666084521</v>
      </c>
      <c r="P16">
        <v>23.942312770411956</v>
      </c>
      <c r="Q16">
        <v>2.8909419259259259</v>
      </c>
      <c r="R16">
        <v>10.607800580431178</v>
      </c>
      <c r="S16">
        <v>6.3690519069767442</v>
      </c>
      <c r="T16">
        <v>0</v>
      </c>
      <c r="U16">
        <v>59.909338832083172</v>
      </c>
      <c r="V16">
        <v>5.7899076555023923</v>
      </c>
      <c r="W16">
        <v>11.571866129032259</v>
      </c>
      <c r="X16">
        <v>34.725118001249221</v>
      </c>
      <c r="Y16">
        <v>0</v>
      </c>
      <c r="Z16">
        <v>0</v>
      </c>
      <c r="AA16">
        <v>17.891250160759498</v>
      </c>
      <c r="AB16">
        <v>16.737021646511625</v>
      </c>
      <c r="AC16">
        <v>8.2004118876236838</v>
      </c>
      <c r="AD16">
        <v>0</v>
      </c>
      <c r="AE16">
        <v>6.9813833308651603</v>
      </c>
      <c r="AF16">
        <v>5.604085127281949</v>
      </c>
      <c r="AG16">
        <v>28.922250505600005</v>
      </c>
      <c r="AH16">
        <v>0</v>
      </c>
      <c r="AI16">
        <v>0</v>
      </c>
      <c r="AJ16">
        <v>0</v>
      </c>
      <c r="AK16">
        <v>22.743358083215135</v>
      </c>
      <c r="AL16">
        <v>37.629528299999997</v>
      </c>
      <c r="AM16">
        <v>6.889057465566391</v>
      </c>
      <c r="AN16">
        <v>0</v>
      </c>
      <c r="AO16">
        <v>0</v>
      </c>
      <c r="AP16">
        <v>0.21707353446561722</v>
      </c>
      <c r="AQ16">
        <v>0</v>
      </c>
      <c r="AR16">
        <v>14.967505367844197</v>
      </c>
      <c r="AS16">
        <v>12.537484854594114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703.62483355075472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244.48234319443424</v>
      </c>
      <c r="L17">
        <v>5.3098213457943917</v>
      </c>
      <c r="M17">
        <v>34.721128750282482</v>
      </c>
      <c r="N17">
        <v>50.04587452821908</v>
      </c>
      <c r="O17">
        <v>33.938917666084521</v>
      </c>
      <c r="P17">
        <v>23.942312770411956</v>
      </c>
      <c r="Q17">
        <v>2.8909419259259259</v>
      </c>
      <c r="R17">
        <v>10.607800580431178</v>
      </c>
      <c r="S17">
        <v>6.3690519069767442</v>
      </c>
      <c r="T17">
        <v>0</v>
      </c>
      <c r="U17">
        <v>59.909338832083172</v>
      </c>
      <c r="V17">
        <v>5.7899076555023923</v>
      </c>
      <c r="W17">
        <v>11.571866129032259</v>
      </c>
      <c r="X17">
        <v>34.725118001249221</v>
      </c>
      <c r="Y17">
        <v>0</v>
      </c>
      <c r="Z17">
        <v>0</v>
      </c>
      <c r="AA17">
        <v>17.891250160759498</v>
      </c>
      <c r="AB17">
        <v>16.737021646511625</v>
      </c>
      <c r="AC17">
        <v>8.2004118876236838</v>
      </c>
      <c r="AD17">
        <v>0</v>
      </c>
      <c r="AE17">
        <v>6.9813833308651603</v>
      </c>
      <c r="AF17">
        <v>5.604085127281949</v>
      </c>
      <c r="AG17">
        <v>28.922250505600005</v>
      </c>
      <c r="AH17">
        <v>0</v>
      </c>
      <c r="AI17">
        <v>0</v>
      </c>
      <c r="AJ17">
        <v>0</v>
      </c>
      <c r="AK17">
        <v>22.743358083215135</v>
      </c>
      <c r="AL17">
        <v>37.629528299999997</v>
      </c>
      <c r="AM17">
        <v>6.889057465566391</v>
      </c>
      <c r="AN17">
        <v>0</v>
      </c>
      <c r="AO17">
        <v>0</v>
      </c>
      <c r="AP17">
        <v>0.21707353446561722</v>
      </c>
      <c r="AQ17">
        <v>0</v>
      </c>
      <c r="AR17">
        <v>14.967505367844197</v>
      </c>
      <c r="AS17">
        <v>12.537484854594114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703.62483355075472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244.48234319443424</v>
      </c>
      <c r="L18">
        <v>5.3098213457943917</v>
      </c>
      <c r="M18">
        <v>34.721128750282482</v>
      </c>
      <c r="N18">
        <v>50.04587452821908</v>
      </c>
      <c r="O18">
        <v>33.938917666084521</v>
      </c>
      <c r="P18">
        <v>23.942312770411956</v>
      </c>
      <c r="Q18">
        <v>2.8909419259259259</v>
      </c>
      <c r="R18">
        <v>10.607800580431178</v>
      </c>
      <c r="S18">
        <v>6.3690519069767442</v>
      </c>
      <c r="T18">
        <v>0</v>
      </c>
      <c r="U18">
        <v>59.909338832083172</v>
      </c>
      <c r="V18">
        <v>5.7899076555023923</v>
      </c>
      <c r="W18">
        <v>11.571866129032259</v>
      </c>
      <c r="X18">
        <v>34.725118001249221</v>
      </c>
      <c r="Y18">
        <v>0</v>
      </c>
      <c r="Z18">
        <v>0</v>
      </c>
      <c r="AA18">
        <v>17.891250160759498</v>
      </c>
      <c r="AB18">
        <v>16.737021646511625</v>
      </c>
      <c r="AC18">
        <v>8.2004118876236838</v>
      </c>
      <c r="AD18">
        <v>0</v>
      </c>
      <c r="AE18">
        <v>6.9813833308651603</v>
      </c>
      <c r="AF18">
        <v>5.604085127281949</v>
      </c>
      <c r="AG18">
        <v>28.922250505600005</v>
      </c>
      <c r="AH18">
        <v>0</v>
      </c>
      <c r="AI18">
        <v>0</v>
      </c>
      <c r="AJ18">
        <v>0</v>
      </c>
      <c r="AK18">
        <v>22.743358083215135</v>
      </c>
      <c r="AL18">
        <v>37.629528299999997</v>
      </c>
      <c r="AM18">
        <v>6.889057465566391</v>
      </c>
      <c r="AN18">
        <v>0</v>
      </c>
      <c r="AO18">
        <v>0</v>
      </c>
      <c r="AP18">
        <v>0.21707353446561722</v>
      </c>
      <c r="AQ18">
        <v>0</v>
      </c>
      <c r="AR18">
        <v>17.77391243215579</v>
      </c>
      <c r="AS18">
        <v>12.537484854594114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706.43124061506637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244.48234319443424</v>
      </c>
      <c r="L19">
        <v>5.3098213457943917</v>
      </c>
      <c r="M19">
        <v>34.721128750282482</v>
      </c>
      <c r="N19">
        <v>50.04587452821908</v>
      </c>
      <c r="O19">
        <v>33.938917666084521</v>
      </c>
      <c r="P19">
        <v>23.942312770411956</v>
      </c>
      <c r="Q19">
        <v>2.8909419259259259</v>
      </c>
      <c r="R19">
        <v>10.607800580431178</v>
      </c>
      <c r="S19">
        <v>6.3690519069767442</v>
      </c>
      <c r="T19">
        <v>0</v>
      </c>
      <c r="U19">
        <v>59.909338832083172</v>
      </c>
      <c r="V19">
        <v>5.7899076555023923</v>
      </c>
      <c r="W19">
        <v>11.571866129032259</v>
      </c>
      <c r="X19">
        <v>34.725118001249221</v>
      </c>
      <c r="Y19">
        <v>0</v>
      </c>
      <c r="Z19">
        <v>0</v>
      </c>
      <c r="AA19">
        <v>17.891250160759498</v>
      </c>
      <c r="AB19">
        <v>16.737021646511625</v>
      </c>
      <c r="AC19">
        <v>8.2004118876236838</v>
      </c>
      <c r="AD19">
        <v>0</v>
      </c>
      <c r="AE19">
        <v>6.9813833308651603</v>
      </c>
      <c r="AF19">
        <v>5.604085127281949</v>
      </c>
      <c r="AG19">
        <v>28.922250505600005</v>
      </c>
      <c r="AH19">
        <v>0</v>
      </c>
      <c r="AI19">
        <v>0</v>
      </c>
      <c r="AJ19">
        <v>0</v>
      </c>
      <c r="AK19">
        <v>22.743358083215135</v>
      </c>
      <c r="AL19">
        <v>35.957105118416514</v>
      </c>
      <c r="AM19">
        <v>6.889057465566391</v>
      </c>
      <c r="AN19">
        <v>0</v>
      </c>
      <c r="AO19">
        <v>0</v>
      </c>
      <c r="AP19">
        <v>0.21707353446561722</v>
      </c>
      <c r="AQ19">
        <v>0</v>
      </c>
      <c r="AR19">
        <v>17.77391243215579</v>
      </c>
      <c r="AS19">
        <v>12.537484854594114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704.75881743348293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244.48234319443424</v>
      </c>
      <c r="L20">
        <v>5.3098213457943917</v>
      </c>
      <c r="M20">
        <v>34.721128750282482</v>
      </c>
      <c r="N20">
        <v>50.04587452821908</v>
      </c>
      <c r="O20">
        <v>33.938917666084521</v>
      </c>
      <c r="P20">
        <v>23.942312770411956</v>
      </c>
      <c r="Q20">
        <v>2.8909419259259259</v>
      </c>
      <c r="R20">
        <v>10.607800580431178</v>
      </c>
      <c r="S20">
        <v>6.3690519069767442</v>
      </c>
      <c r="T20">
        <v>0</v>
      </c>
      <c r="U20">
        <v>59.909338832083172</v>
      </c>
      <c r="V20">
        <v>5.7899076555023923</v>
      </c>
      <c r="W20">
        <v>11.571866129032259</v>
      </c>
      <c r="X20">
        <v>34.725118001249221</v>
      </c>
      <c r="Y20">
        <v>0</v>
      </c>
      <c r="Z20">
        <v>0</v>
      </c>
      <c r="AA20">
        <v>17.891250160759498</v>
      </c>
      <c r="AB20">
        <v>16.737021646511625</v>
      </c>
      <c r="AC20">
        <v>8.2004118876236838</v>
      </c>
      <c r="AD20">
        <v>0</v>
      </c>
      <c r="AE20">
        <v>6.9813833308651603</v>
      </c>
      <c r="AF20">
        <v>5.604085127281949</v>
      </c>
      <c r="AG20">
        <v>28.922250505600005</v>
      </c>
      <c r="AH20">
        <v>0</v>
      </c>
      <c r="AI20">
        <v>0</v>
      </c>
      <c r="AJ20">
        <v>0</v>
      </c>
      <c r="AK20">
        <v>22.743358083215135</v>
      </c>
      <c r="AL20">
        <v>35.957105118416514</v>
      </c>
      <c r="AM20">
        <v>6.889057465566391</v>
      </c>
      <c r="AN20">
        <v>0</v>
      </c>
      <c r="AO20">
        <v>0</v>
      </c>
      <c r="AP20">
        <v>0.21707353446561722</v>
      </c>
      <c r="AQ20">
        <v>0</v>
      </c>
      <c r="AR20">
        <v>14.967505367844197</v>
      </c>
      <c r="AS20">
        <v>12.537484854594114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701.95241036917128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244.48234319443424</v>
      </c>
      <c r="L21">
        <v>5.3098213457943917</v>
      </c>
      <c r="M21">
        <v>34.721128750282482</v>
      </c>
      <c r="N21">
        <v>50.04587452821908</v>
      </c>
      <c r="O21">
        <v>33.938917666084521</v>
      </c>
      <c r="P21">
        <v>23.942312770411956</v>
      </c>
      <c r="Q21">
        <v>2.8909419259259259</v>
      </c>
      <c r="R21">
        <v>10.607800580431178</v>
      </c>
      <c r="S21">
        <v>6.3690519069767442</v>
      </c>
      <c r="T21">
        <v>0</v>
      </c>
      <c r="U21">
        <v>59.909338832083172</v>
      </c>
      <c r="V21">
        <v>5.7899076555023923</v>
      </c>
      <c r="W21">
        <v>11.571866129032259</v>
      </c>
      <c r="X21">
        <v>34.725118001249221</v>
      </c>
      <c r="Y21">
        <v>0</v>
      </c>
      <c r="Z21">
        <v>0</v>
      </c>
      <c r="AA21">
        <v>17.891250160759498</v>
      </c>
      <c r="AB21">
        <v>16.737021646511625</v>
      </c>
      <c r="AC21">
        <v>8.2004118876236838</v>
      </c>
      <c r="AD21">
        <v>0</v>
      </c>
      <c r="AE21">
        <v>6.9813833308651603</v>
      </c>
      <c r="AF21">
        <v>5.604085127281949</v>
      </c>
      <c r="AG21">
        <v>28.922250505600005</v>
      </c>
      <c r="AH21">
        <v>0</v>
      </c>
      <c r="AI21">
        <v>0</v>
      </c>
      <c r="AJ21">
        <v>0</v>
      </c>
      <c r="AK21">
        <v>22.743358083215135</v>
      </c>
      <c r="AL21">
        <v>35.120892781583471</v>
      </c>
      <c r="AM21">
        <v>6.889057465566391</v>
      </c>
      <c r="AN21">
        <v>0</v>
      </c>
      <c r="AO21">
        <v>0</v>
      </c>
      <c r="AP21">
        <v>0.21707353446561722</v>
      </c>
      <c r="AQ21">
        <v>0</v>
      </c>
      <c r="AR21">
        <v>14.967505367844197</v>
      </c>
      <c r="AS21">
        <v>13.791233427891763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702.36994660563585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244.48234319443424</v>
      </c>
      <c r="L22">
        <v>5.3098213457943917</v>
      </c>
      <c r="M22">
        <v>61.512218075276088</v>
      </c>
      <c r="N22">
        <v>50.04587452821908</v>
      </c>
      <c r="O22">
        <v>33.938917666084521</v>
      </c>
      <c r="P22">
        <v>23.942312770411956</v>
      </c>
      <c r="Q22">
        <v>2.8909419259259259</v>
      </c>
      <c r="R22">
        <v>10.607800580431178</v>
      </c>
      <c r="S22">
        <v>6.3690519069767442</v>
      </c>
      <c r="T22">
        <v>0</v>
      </c>
      <c r="U22">
        <v>59.909338832083172</v>
      </c>
      <c r="V22">
        <v>8.7825424121056024</v>
      </c>
      <c r="W22">
        <v>19.657976396718428</v>
      </c>
      <c r="X22">
        <v>62.497769810239284</v>
      </c>
      <c r="Y22">
        <v>0</v>
      </c>
      <c r="Z22">
        <v>0</v>
      </c>
      <c r="AA22">
        <v>17.891250160759498</v>
      </c>
      <c r="AB22">
        <v>16.737021646511625</v>
      </c>
      <c r="AC22">
        <v>8.2004118876236838</v>
      </c>
      <c r="AD22">
        <v>0</v>
      </c>
      <c r="AE22">
        <v>6.9813833308651603</v>
      </c>
      <c r="AF22">
        <v>5.604085127281949</v>
      </c>
      <c r="AG22">
        <v>28.922250505600005</v>
      </c>
      <c r="AH22">
        <v>0</v>
      </c>
      <c r="AI22">
        <v>0</v>
      </c>
      <c r="AJ22">
        <v>0</v>
      </c>
      <c r="AK22">
        <v>22.743358083215135</v>
      </c>
      <c r="AL22">
        <v>35.120892781583471</v>
      </c>
      <c r="AM22">
        <v>6.889057465566391</v>
      </c>
      <c r="AN22">
        <v>0</v>
      </c>
      <c r="AO22">
        <v>0</v>
      </c>
      <c r="AP22">
        <v>0.21707353446561722</v>
      </c>
      <c r="AQ22">
        <v>8.2984444312698411</v>
      </c>
      <c r="AR22">
        <v>17.77391243215579</v>
      </c>
      <c r="AS22">
        <v>13.791233427891763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779.11728425949036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244.48234319443424</v>
      </c>
      <c r="L23">
        <v>5.3098213457943917</v>
      </c>
      <c r="M23">
        <v>61.512218075276088</v>
      </c>
      <c r="N23">
        <v>50.04587452821908</v>
      </c>
      <c r="O23">
        <v>33.938917666084521</v>
      </c>
      <c r="P23">
        <v>23.942312770411956</v>
      </c>
      <c r="Q23">
        <v>2.8909419259259259</v>
      </c>
      <c r="R23">
        <v>10.607800580431178</v>
      </c>
      <c r="S23">
        <v>6.3690519069767442</v>
      </c>
      <c r="T23">
        <v>0</v>
      </c>
      <c r="U23">
        <v>59.909338832083172</v>
      </c>
      <c r="V23">
        <v>8.7825424121056024</v>
      </c>
      <c r="W23">
        <v>19.657976396718428</v>
      </c>
      <c r="X23">
        <v>62.497769810239284</v>
      </c>
      <c r="Y23">
        <v>0</v>
      </c>
      <c r="Z23">
        <v>0</v>
      </c>
      <c r="AA23">
        <v>17.891250160759498</v>
      </c>
      <c r="AB23">
        <v>16.737021646511625</v>
      </c>
      <c r="AC23">
        <v>4.1002057242029206</v>
      </c>
      <c r="AD23">
        <v>0</v>
      </c>
      <c r="AE23">
        <v>6.9813833308651603</v>
      </c>
      <c r="AF23">
        <v>5.604085127281949</v>
      </c>
      <c r="AG23">
        <v>28.922250505600005</v>
      </c>
      <c r="AH23">
        <v>0</v>
      </c>
      <c r="AI23">
        <v>0</v>
      </c>
      <c r="AJ23">
        <v>0</v>
      </c>
      <c r="AK23">
        <v>22.743358083215135</v>
      </c>
      <c r="AL23">
        <v>33.448469599999996</v>
      </c>
      <c r="AM23">
        <v>6.889057465566391</v>
      </c>
      <c r="AN23">
        <v>0</v>
      </c>
      <c r="AO23">
        <v>0</v>
      </c>
      <c r="AP23">
        <v>0.65122060339685162</v>
      </c>
      <c r="AQ23">
        <v>8.2984444312698411</v>
      </c>
      <c r="AR23">
        <v>17.77391243215579</v>
      </c>
      <c r="AS23">
        <v>12.537484854594114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772.52505341011977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244.48234319443424</v>
      </c>
      <c r="L24">
        <v>5.3098213457943917</v>
      </c>
      <c r="M24">
        <v>61.512218075276088</v>
      </c>
      <c r="N24">
        <v>50.04587452821908</v>
      </c>
      <c r="O24">
        <v>33.938917666084521</v>
      </c>
      <c r="P24">
        <v>23.942312770411956</v>
      </c>
      <c r="Q24">
        <v>2.8909419259259259</v>
      </c>
      <c r="R24">
        <v>10.607800580431178</v>
      </c>
      <c r="S24">
        <v>6.3690519069767442</v>
      </c>
      <c r="T24">
        <v>0</v>
      </c>
      <c r="U24">
        <v>59.909338832083172</v>
      </c>
      <c r="V24">
        <v>8.7825424121056024</v>
      </c>
      <c r="W24">
        <v>19.657976396718428</v>
      </c>
      <c r="X24">
        <v>62.497769810239284</v>
      </c>
      <c r="Y24">
        <v>0</v>
      </c>
      <c r="Z24">
        <v>0</v>
      </c>
      <c r="AA24">
        <v>17.891250160759498</v>
      </c>
      <c r="AB24">
        <v>16.737021646511625</v>
      </c>
      <c r="AC24">
        <v>4.1002057242029206</v>
      </c>
      <c r="AD24">
        <v>0</v>
      </c>
      <c r="AE24">
        <v>6.9813833308651603</v>
      </c>
      <c r="AF24">
        <v>5.604085127281949</v>
      </c>
      <c r="AG24">
        <v>28.922250505600005</v>
      </c>
      <c r="AH24">
        <v>8.0239286399999994</v>
      </c>
      <c r="AI24">
        <v>0</v>
      </c>
      <c r="AJ24">
        <v>0</v>
      </c>
      <c r="AK24">
        <v>22.743358083215135</v>
      </c>
      <c r="AL24">
        <v>33.448469599999996</v>
      </c>
      <c r="AM24">
        <v>6.889057465566391</v>
      </c>
      <c r="AN24">
        <v>0</v>
      </c>
      <c r="AO24">
        <v>0</v>
      </c>
      <c r="AP24">
        <v>0.65122060339685162</v>
      </c>
      <c r="AQ24">
        <v>8.2984444312698411</v>
      </c>
      <c r="AR24">
        <v>14.967505367844197</v>
      </c>
      <c r="AS24">
        <v>12.537484854594114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777.74257498580812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244.48234319443424</v>
      </c>
      <c r="L25">
        <v>5.3098213457943917</v>
      </c>
      <c r="M25">
        <v>61.512218075276088</v>
      </c>
      <c r="N25">
        <v>50.04587452821908</v>
      </c>
      <c r="O25">
        <v>33.938917666084521</v>
      </c>
      <c r="P25">
        <v>23.942312770411956</v>
      </c>
      <c r="Q25">
        <v>2.8909419259259259</v>
      </c>
      <c r="R25">
        <v>10.607800580431178</v>
      </c>
      <c r="S25">
        <v>6.3690519069767442</v>
      </c>
      <c r="T25">
        <v>0</v>
      </c>
      <c r="U25">
        <v>59.909338832083172</v>
      </c>
      <c r="V25">
        <v>8.7825424121056024</v>
      </c>
      <c r="W25">
        <v>19.657976396718428</v>
      </c>
      <c r="X25">
        <v>62.497769810239284</v>
      </c>
      <c r="Y25">
        <v>0</v>
      </c>
      <c r="Z25">
        <v>0</v>
      </c>
      <c r="AA25">
        <v>17.891250160759498</v>
      </c>
      <c r="AB25">
        <v>11.858213727831956</v>
      </c>
      <c r="AC25">
        <v>4.1002057242029206</v>
      </c>
      <c r="AD25">
        <v>0</v>
      </c>
      <c r="AE25">
        <v>6.9813833308651603</v>
      </c>
      <c r="AF25">
        <v>5.604085127281949</v>
      </c>
      <c r="AG25">
        <v>28.922250505600005</v>
      </c>
      <c r="AH25">
        <v>16.047857279999999</v>
      </c>
      <c r="AI25">
        <v>0</v>
      </c>
      <c r="AJ25">
        <v>0</v>
      </c>
      <c r="AK25">
        <v>22.743358083215135</v>
      </c>
      <c r="AL25">
        <v>34.702787359208259</v>
      </c>
      <c r="AM25">
        <v>6.889057465566391</v>
      </c>
      <c r="AN25">
        <v>0</v>
      </c>
      <c r="AO25">
        <v>0</v>
      </c>
      <c r="AP25">
        <v>0.65122060339685162</v>
      </c>
      <c r="AQ25">
        <v>8.2984444312698411</v>
      </c>
      <c r="AR25">
        <v>14.967505367844197</v>
      </c>
      <c r="AS25">
        <v>13.791233427891763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783.39576203963441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244.48234319443424</v>
      </c>
      <c r="L26">
        <v>5.3098213457943917</v>
      </c>
      <c r="M26">
        <v>61.512218075276088</v>
      </c>
      <c r="N26">
        <v>50.04587452821908</v>
      </c>
      <c r="O26">
        <v>33.938917666084521</v>
      </c>
      <c r="P26">
        <v>23.942312770411956</v>
      </c>
      <c r="Q26">
        <v>2.8909419259259259</v>
      </c>
      <c r="R26">
        <v>10.607800580431178</v>
      </c>
      <c r="S26">
        <v>6.3690519069767442</v>
      </c>
      <c r="T26">
        <v>0</v>
      </c>
      <c r="U26">
        <v>59.909338832083172</v>
      </c>
      <c r="V26">
        <v>8.7825424121056024</v>
      </c>
      <c r="W26">
        <v>19.657976396718428</v>
      </c>
      <c r="X26">
        <v>62.497769810239284</v>
      </c>
      <c r="Y26">
        <v>0</v>
      </c>
      <c r="Z26">
        <v>0</v>
      </c>
      <c r="AA26">
        <v>17.891250160759498</v>
      </c>
      <c r="AB26">
        <v>11.858213727831956</v>
      </c>
      <c r="AC26">
        <v>4.1002057242029206</v>
      </c>
      <c r="AD26">
        <v>0</v>
      </c>
      <c r="AE26">
        <v>6.9813833308651603</v>
      </c>
      <c r="AF26">
        <v>11.208169561359027</v>
      </c>
      <c r="AG26">
        <v>28.922250505600005</v>
      </c>
      <c r="AH26">
        <v>24.071785919999996</v>
      </c>
      <c r="AI26">
        <v>0</v>
      </c>
      <c r="AJ26">
        <v>0</v>
      </c>
      <c r="AK26">
        <v>22.743358083215135</v>
      </c>
      <c r="AL26">
        <v>34.702787359208259</v>
      </c>
      <c r="AM26">
        <v>6.889057465566391</v>
      </c>
      <c r="AN26">
        <v>0</v>
      </c>
      <c r="AO26">
        <v>0</v>
      </c>
      <c r="AP26">
        <v>0.65122060339685162</v>
      </c>
      <c r="AQ26">
        <v>8.2984444312698411</v>
      </c>
      <c r="AR26">
        <v>17.77391243215579</v>
      </c>
      <c r="AS26">
        <v>13.791233427891763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799.83018217802316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244.48234319443424</v>
      </c>
      <c r="L27">
        <v>5.3098213457943917</v>
      </c>
      <c r="M27">
        <v>61.512218075276088</v>
      </c>
      <c r="N27">
        <v>50.04587452821908</v>
      </c>
      <c r="O27">
        <v>33.938917666084521</v>
      </c>
      <c r="P27">
        <v>23.942312770411956</v>
      </c>
      <c r="Q27">
        <v>2.8909419259259259</v>
      </c>
      <c r="R27">
        <v>15.020983876100203</v>
      </c>
      <c r="S27">
        <v>6.3690519069767442</v>
      </c>
      <c r="T27">
        <v>0</v>
      </c>
      <c r="U27">
        <v>59.909338832083172</v>
      </c>
      <c r="V27">
        <v>8.780469811341943</v>
      </c>
      <c r="W27">
        <v>19.662013290403412</v>
      </c>
      <c r="X27">
        <v>62.497710590359553</v>
      </c>
      <c r="Y27">
        <v>0</v>
      </c>
      <c r="Z27">
        <v>0</v>
      </c>
      <c r="AA27">
        <v>17.891250160759498</v>
      </c>
      <c r="AB27">
        <v>11.858213727831956</v>
      </c>
      <c r="AC27">
        <v>4.1002057242029206</v>
      </c>
      <c r="AD27">
        <v>0</v>
      </c>
      <c r="AE27">
        <v>6.9813833308651603</v>
      </c>
      <c r="AF27">
        <v>16.812254688640976</v>
      </c>
      <c r="AG27">
        <v>28.922250505600005</v>
      </c>
      <c r="AH27">
        <v>32.095714559999998</v>
      </c>
      <c r="AI27">
        <v>0</v>
      </c>
      <c r="AJ27">
        <v>0</v>
      </c>
      <c r="AK27">
        <v>22.743358083215135</v>
      </c>
      <c r="AL27">
        <v>32.612258009208261</v>
      </c>
      <c r="AM27">
        <v>6.889057465566391</v>
      </c>
      <c r="AN27">
        <v>0</v>
      </c>
      <c r="AO27">
        <v>0</v>
      </c>
      <c r="AP27">
        <v>0.65122060339685162</v>
      </c>
      <c r="AQ27">
        <v>17.439369809365079</v>
      </c>
      <c r="AR27">
        <v>17.77391243215579</v>
      </c>
      <c r="AS27">
        <v>12.537484854594114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823.66993176881351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244.48234319443424</v>
      </c>
      <c r="L28">
        <v>5.3098213457943917</v>
      </c>
      <c r="M28">
        <v>61.512218075276088</v>
      </c>
      <c r="N28">
        <v>50.04587452821908</v>
      </c>
      <c r="O28">
        <v>33.938917666084521</v>
      </c>
      <c r="P28">
        <v>23.942312770411956</v>
      </c>
      <c r="Q28">
        <v>2.8909419259259259</v>
      </c>
      <c r="R28">
        <v>17.956023917381636</v>
      </c>
      <c r="S28">
        <v>6.3690519069767442</v>
      </c>
      <c r="T28">
        <v>0</v>
      </c>
      <c r="U28">
        <v>59.909338832083172</v>
      </c>
      <c r="V28">
        <v>8.7825424121056024</v>
      </c>
      <c r="W28">
        <v>19.657976396718428</v>
      </c>
      <c r="X28">
        <v>62.497769810239284</v>
      </c>
      <c r="Y28">
        <v>0</v>
      </c>
      <c r="Z28">
        <v>0</v>
      </c>
      <c r="AA28">
        <v>17.891250160759498</v>
      </c>
      <c r="AB28">
        <v>16.737021646511625</v>
      </c>
      <c r="AC28">
        <v>12.313026394298726</v>
      </c>
      <c r="AD28">
        <v>0.55966109568508715</v>
      </c>
      <c r="AE28">
        <v>13.962766222525334</v>
      </c>
      <c r="AF28">
        <v>21.097731061359028</v>
      </c>
      <c r="AG28">
        <v>28.922250505600005</v>
      </c>
      <c r="AH28">
        <v>44.131607519999996</v>
      </c>
      <c r="AI28">
        <v>0</v>
      </c>
      <c r="AJ28">
        <v>0</v>
      </c>
      <c r="AK28">
        <v>22.743358083215135</v>
      </c>
      <c r="AL28">
        <v>32.612258009208261</v>
      </c>
      <c r="AM28">
        <v>7.1149283245311326</v>
      </c>
      <c r="AN28">
        <v>0</v>
      </c>
      <c r="AO28">
        <v>0</v>
      </c>
      <c r="AP28">
        <v>0.65122060339685162</v>
      </c>
      <c r="AQ28">
        <v>26.15905506063492</v>
      </c>
      <c r="AR28">
        <v>14.967505367844197</v>
      </c>
      <c r="AS28">
        <v>12.537484854594114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869.69625769181505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244.48234319443424</v>
      </c>
      <c r="L29">
        <v>5.3098213457943917</v>
      </c>
      <c r="M29">
        <v>61.512218075276088</v>
      </c>
      <c r="N29">
        <v>50.04587452821908</v>
      </c>
      <c r="O29">
        <v>33.938917666084521</v>
      </c>
      <c r="P29">
        <v>23.942312770411956</v>
      </c>
      <c r="Q29">
        <v>2.8909419259259259</v>
      </c>
      <c r="R29">
        <v>17.956023917381636</v>
      </c>
      <c r="S29">
        <v>6.3690519069767442</v>
      </c>
      <c r="T29">
        <v>0</v>
      </c>
      <c r="U29">
        <v>59.909338832083172</v>
      </c>
      <c r="V29">
        <v>8.7825424121056024</v>
      </c>
      <c r="W29">
        <v>19.657976396718428</v>
      </c>
      <c r="X29">
        <v>62.497769810239284</v>
      </c>
      <c r="Y29">
        <v>0</v>
      </c>
      <c r="Z29">
        <v>0</v>
      </c>
      <c r="AA29">
        <v>17.891250160759498</v>
      </c>
      <c r="AB29">
        <v>16.737021646511625</v>
      </c>
      <c r="AC29">
        <v>12.313026394298726</v>
      </c>
      <c r="AD29">
        <v>7.3875240912944742</v>
      </c>
      <c r="AE29">
        <v>13.962766222525334</v>
      </c>
      <c r="AF29">
        <v>21.097731061359028</v>
      </c>
      <c r="AG29">
        <v>28.922250505600005</v>
      </c>
      <c r="AH29">
        <v>49.547759483759236</v>
      </c>
      <c r="AI29">
        <v>0</v>
      </c>
      <c r="AJ29">
        <v>0</v>
      </c>
      <c r="AK29">
        <v>22.743358083215135</v>
      </c>
      <c r="AL29">
        <v>32.612258009208261</v>
      </c>
      <c r="AM29">
        <v>7.1149283245311326</v>
      </c>
      <c r="AN29">
        <v>0</v>
      </c>
      <c r="AO29">
        <v>0</v>
      </c>
      <c r="AP29">
        <v>0.65122060339685162</v>
      </c>
      <c r="AQ29">
        <v>26.15905506063492</v>
      </c>
      <c r="AR29">
        <v>14.967505367844197</v>
      </c>
      <c r="AS29">
        <v>13.791233427891763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883.19402122448128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244.48234319443424</v>
      </c>
      <c r="L30">
        <v>5.3098213457943917</v>
      </c>
      <c r="M30">
        <v>61.512218075276088</v>
      </c>
      <c r="N30">
        <v>50.04587452821908</v>
      </c>
      <c r="O30">
        <v>33.938917666084521</v>
      </c>
      <c r="P30">
        <v>23.942312770411956</v>
      </c>
      <c r="Q30">
        <v>2.8909419259259259</v>
      </c>
      <c r="R30">
        <v>17.956023917381636</v>
      </c>
      <c r="S30">
        <v>6.3690519069767442</v>
      </c>
      <c r="T30">
        <v>0</v>
      </c>
      <c r="U30">
        <v>59.909338832083172</v>
      </c>
      <c r="V30">
        <v>8.780469811341943</v>
      </c>
      <c r="W30">
        <v>19.662013290403412</v>
      </c>
      <c r="X30">
        <v>62.497710590359553</v>
      </c>
      <c r="Y30">
        <v>0</v>
      </c>
      <c r="Z30">
        <v>0</v>
      </c>
      <c r="AA30">
        <v>17.891250160759498</v>
      </c>
      <c r="AB30">
        <v>16.737021646511625</v>
      </c>
      <c r="AC30">
        <v>12.313026394298726</v>
      </c>
      <c r="AD30">
        <v>11.611844778349736</v>
      </c>
      <c r="AE30">
        <v>13.962766222525334</v>
      </c>
      <c r="AF30">
        <v>21.097731061359028</v>
      </c>
      <c r="AG30">
        <v>28.922250505600005</v>
      </c>
      <c r="AH30">
        <v>49.547759483759236</v>
      </c>
      <c r="AI30">
        <v>0</v>
      </c>
      <c r="AJ30">
        <v>0</v>
      </c>
      <c r="AK30">
        <v>22.743358083215135</v>
      </c>
      <c r="AL30">
        <v>32.612258009208261</v>
      </c>
      <c r="AM30">
        <v>7.1149283245311326</v>
      </c>
      <c r="AN30">
        <v>0</v>
      </c>
      <c r="AO30">
        <v>0</v>
      </c>
      <c r="AP30">
        <v>0.65122060339685162</v>
      </c>
      <c r="AQ30">
        <v>26.15905506063492</v>
      </c>
      <c r="AR30">
        <v>14.967505367844197</v>
      </c>
      <c r="AS30">
        <v>13.791233427891763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887.42024698457806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244.48234319443424</v>
      </c>
      <c r="L31">
        <v>5.3098213457943917</v>
      </c>
      <c r="M31">
        <v>61.512218075276088</v>
      </c>
      <c r="N31">
        <v>50.04587452821908</v>
      </c>
      <c r="O31">
        <v>41.067936722839413</v>
      </c>
      <c r="P31">
        <v>23.942312770411956</v>
      </c>
      <c r="Q31">
        <v>2.8909419259259259</v>
      </c>
      <c r="R31">
        <v>17.956023917381636</v>
      </c>
      <c r="S31">
        <v>6.3690519069767442</v>
      </c>
      <c r="T31">
        <v>0</v>
      </c>
      <c r="U31">
        <v>59.909338832083172</v>
      </c>
      <c r="V31">
        <v>8.8354334264044958</v>
      </c>
      <c r="W31">
        <v>19.782025579052871</v>
      </c>
      <c r="X31">
        <v>62.867697037054477</v>
      </c>
      <c r="Y31">
        <v>0</v>
      </c>
      <c r="Z31">
        <v>0</v>
      </c>
      <c r="AA31">
        <v>18.074674800000004</v>
      </c>
      <c r="AB31">
        <v>16.737021646511625</v>
      </c>
      <c r="AC31">
        <v>12.313026394298726</v>
      </c>
      <c r="AD31">
        <v>11.611844778349736</v>
      </c>
      <c r="AE31">
        <v>13.962766222525334</v>
      </c>
      <c r="AF31">
        <v>21.097731061359028</v>
      </c>
      <c r="AG31">
        <v>28.922250505600005</v>
      </c>
      <c r="AH31">
        <v>49.547759483759236</v>
      </c>
      <c r="AI31">
        <v>0</v>
      </c>
      <c r="AJ31">
        <v>0</v>
      </c>
      <c r="AK31">
        <v>22.743358083215135</v>
      </c>
      <c r="AL31">
        <v>26.758775381583472</v>
      </c>
      <c r="AM31">
        <v>7.1149283245311326</v>
      </c>
      <c r="AN31">
        <v>0</v>
      </c>
      <c r="AO31">
        <v>0</v>
      </c>
      <c r="AP31">
        <v>0.65122060339685162</v>
      </c>
      <c r="AQ31">
        <v>26.15905506063492</v>
      </c>
      <c r="AR31">
        <v>14.967505367844197</v>
      </c>
      <c r="AS31">
        <v>12.537484854594114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888.1704218300581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244.48234319443424</v>
      </c>
      <c r="L32">
        <v>5.3098213457943917</v>
      </c>
      <c r="M32">
        <v>61.512218075276088</v>
      </c>
      <c r="N32">
        <v>50.04587452821908</v>
      </c>
      <c r="O32">
        <v>49.330660775468523</v>
      </c>
      <c r="P32">
        <v>23.942312770411956</v>
      </c>
      <c r="Q32">
        <v>2.8909419259259259</v>
      </c>
      <c r="R32">
        <v>17.956023917381636</v>
      </c>
      <c r="S32">
        <v>6.3690519069767442</v>
      </c>
      <c r="T32">
        <v>0</v>
      </c>
      <c r="U32">
        <v>59.909338832083172</v>
      </c>
      <c r="V32">
        <v>8.8354334264044958</v>
      </c>
      <c r="W32">
        <v>19.782025579052871</v>
      </c>
      <c r="X32">
        <v>62.867697037054477</v>
      </c>
      <c r="Y32">
        <v>0</v>
      </c>
      <c r="Z32">
        <v>0</v>
      </c>
      <c r="AA32">
        <v>18.074674800000004</v>
      </c>
      <c r="AB32">
        <v>16.737021646511625</v>
      </c>
      <c r="AC32">
        <v>12.313026394298726</v>
      </c>
      <c r="AD32">
        <v>11.611844778349736</v>
      </c>
      <c r="AE32">
        <v>13.962766222525334</v>
      </c>
      <c r="AF32">
        <v>21.097731061359028</v>
      </c>
      <c r="AG32">
        <v>28.922250505600005</v>
      </c>
      <c r="AH32">
        <v>49.547759483759236</v>
      </c>
      <c r="AI32">
        <v>0</v>
      </c>
      <c r="AJ32">
        <v>0</v>
      </c>
      <c r="AK32">
        <v>22.743358083215135</v>
      </c>
      <c r="AL32">
        <v>26.758775381583472</v>
      </c>
      <c r="AM32">
        <v>7.1149283245311326</v>
      </c>
      <c r="AN32">
        <v>0</v>
      </c>
      <c r="AO32">
        <v>0</v>
      </c>
      <c r="AP32">
        <v>0.65122060339685162</v>
      </c>
      <c r="AQ32">
        <v>26.15905506063492</v>
      </c>
      <c r="AR32">
        <v>14.967505367844197</v>
      </c>
      <c r="AS32">
        <v>12.537484854594114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896.4331458826872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244.48212610765285</v>
      </c>
      <c r="L33">
        <v>9.0898540293858279</v>
      </c>
      <c r="M33">
        <v>61.512218075276088</v>
      </c>
      <c r="N33">
        <v>50.04587452821908</v>
      </c>
      <c r="O33">
        <v>50.524906953412788</v>
      </c>
      <c r="P33">
        <v>23.942312770411956</v>
      </c>
      <c r="Q33">
        <v>4.6202582405660371</v>
      </c>
      <c r="R33">
        <v>17.956023917381636</v>
      </c>
      <c r="S33">
        <v>11.180898453172205</v>
      </c>
      <c r="T33">
        <v>0</v>
      </c>
      <c r="U33">
        <v>59.909338832083172</v>
      </c>
      <c r="V33">
        <v>8.7783133620000005</v>
      </c>
      <c r="W33">
        <v>19.655708258194881</v>
      </c>
      <c r="X33">
        <v>62.491568727809415</v>
      </c>
      <c r="Y33">
        <v>0</v>
      </c>
      <c r="Z33">
        <v>0</v>
      </c>
      <c r="AA33">
        <v>18.074674800000004</v>
      </c>
      <c r="AB33">
        <v>16.737021646511625</v>
      </c>
      <c r="AC33">
        <v>12.313026394298726</v>
      </c>
      <c r="AD33">
        <v>11.611844778349736</v>
      </c>
      <c r="AE33">
        <v>13.962766222525334</v>
      </c>
      <c r="AF33">
        <v>21.097731061359028</v>
      </c>
      <c r="AG33">
        <v>28.922250505600005</v>
      </c>
      <c r="AH33">
        <v>44.131607519999996</v>
      </c>
      <c r="AI33">
        <v>0</v>
      </c>
      <c r="AJ33">
        <v>0</v>
      </c>
      <c r="AK33">
        <v>22.743358083215135</v>
      </c>
      <c r="AL33">
        <v>34.702787359208259</v>
      </c>
      <c r="AM33">
        <v>7.1149283245311326</v>
      </c>
      <c r="AN33">
        <v>0</v>
      </c>
      <c r="AO33">
        <v>0</v>
      </c>
      <c r="AP33">
        <v>0.92256241168185571</v>
      </c>
      <c r="AQ33">
        <v>26.15905506063492</v>
      </c>
      <c r="AR33">
        <v>14.967505367844197</v>
      </c>
      <c r="AS33">
        <v>13.51312921647339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911.16365100779944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244.48212610765285</v>
      </c>
      <c r="L34">
        <v>9.0897636072852492</v>
      </c>
      <c r="M34">
        <v>61.512218075276088</v>
      </c>
      <c r="N34">
        <v>50.04587452821908</v>
      </c>
      <c r="O34">
        <v>50.524906953412788</v>
      </c>
      <c r="P34">
        <v>23.942312770411956</v>
      </c>
      <c r="Q34">
        <v>4.6175917333333336</v>
      </c>
      <c r="R34">
        <v>17.960728671574181</v>
      </c>
      <c r="S34">
        <v>11.180408411197797</v>
      </c>
      <c r="T34">
        <v>0</v>
      </c>
      <c r="U34">
        <v>59.909338832083172</v>
      </c>
      <c r="V34">
        <v>8.7783133620000005</v>
      </c>
      <c r="W34">
        <v>19.655708258194881</v>
      </c>
      <c r="X34">
        <v>62.491568727809415</v>
      </c>
      <c r="Y34">
        <v>0</v>
      </c>
      <c r="Z34">
        <v>0</v>
      </c>
      <c r="AA34">
        <v>18.074674800000004</v>
      </c>
      <c r="AB34">
        <v>16.737021646511625</v>
      </c>
      <c r="AC34">
        <v>4.1002057242029206</v>
      </c>
      <c r="AD34">
        <v>7.2755920478425447</v>
      </c>
      <c r="AE34">
        <v>6.9813833308651603</v>
      </c>
      <c r="AF34">
        <v>11.27410027636917</v>
      </c>
      <c r="AG34">
        <v>28.922250505600005</v>
      </c>
      <c r="AH34">
        <v>32.25619292198521</v>
      </c>
      <c r="AI34">
        <v>0</v>
      </c>
      <c r="AJ34">
        <v>0</v>
      </c>
      <c r="AK34">
        <v>22.743358083215135</v>
      </c>
      <c r="AL34">
        <v>34.702787359208259</v>
      </c>
      <c r="AM34">
        <v>6.889057465566391</v>
      </c>
      <c r="AN34">
        <v>0</v>
      </c>
      <c r="AO34">
        <v>0</v>
      </c>
      <c r="AP34">
        <v>0.92256241168185571</v>
      </c>
      <c r="AQ34">
        <v>26.15905506063492</v>
      </c>
      <c r="AR34">
        <v>14.967505367844197</v>
      </c>
      <c r="AS34">
        <v>13.51312921647339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869.70973625645161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244.48212610765285</v>
      </c>
      <c r="L35">
        <v>9.0896891279100256</v>
      </c>
      <c r="M35">
        <v>61.512218075276088</v>
      </c>
      <c r="N35">
        <v>50.04587452821908</v>
      </c>
      <c r="O35">
        <v>50.524906953412788</v>
      </c>
      <c r="P35">
        <v>23.942312770411956</v>
      </c>
      <c r="Q35">
        <v>4.6175917333333336</v>
      </c>
      <c r="R35">
        <v>17.960728671574181</v>
      </c>
      <c r="S35">
        <v>11.180408411197797</v>
      </c>
      <c r="T35">
        <v>0</v>
      </c>
      <c r="U35">
        <v>59.909338832083172</v>
      </c>
      <c r="V35">
        <v>8.7783133620000005</v>
      </c>
      <c r="W35">
        <v>19.655708258194881</v>
      </c>
      <c r="X35">
        <v>62.491568727809415</v>
      </c>
      <c r="Y35">
        <v>0</v>
      </c>
      <c r="Z35">
        <v>0</v>
      </c>
      <c r="AA35">
        <v>18.074674800000004</v>
      </c>
      <c r="AB35">
        <v>16.737021646511625</v>
      </c>
      <c r="AC35">
        <v>4.1002057242029206</v>
      </c>
      <c r="AD35">
        <v>3.3579656956850874</v>
      </c>
      <c r="AE35">
        <v>6.9813833308651603</v>
      </c>
      <c r="AF35">
        <v>5.604085127281949</v>
      </c>
      <c r="AG35">
        <v>28.922250505600005</v>
      </c>
      <c r="AH35">
        <v>32.095714559999998</v>
      </c>
      <c r="AI35">
        <v>0</v>
      </c>
      <c r="AJ35">
        <v>0</v>
      </c>
      <c r="AK35">
        <v>22.743358083215135</v>
      </c>
      <c r="AL35">
        <v>34.702787359208259</v>
      </c>
      <c r="AM35">
        <v>6.889057465566391</v>
      </c>
      <c r="AN35">
        <v>0</v>
      </c>
      <c r="AO35">
        <v>0</v>
      </c>
      <c r="AP35">
        <v>1.3024412067937032</v>
      </c>
      <c r="AQ35">
        <v>26.15905506063492</v>
      </c>
      <c r="AR35">
        <v>1.8709383356884053</v>
      </c>
      <c r="AS35">
        <v>13.51312921647339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847.24485367680245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244.48212610765285</v>
      </c>
      <c r="L36">
        <v>9.0898542281077148</v>
      </c>
      <c r="M36">
        <v>61.512218075276088</v>
      </c>
      <c r="N36">
        <v>50.04587452821908</v>
      </c>
      <c r="O36">
        <v>50.524906953412788</v>
      </c>
      <c r="P36">
        <v>23.942312770411956</v>
      </c>
      <c r="Q36">
        <v>4.6175917333333336</v>
      </c>
      <c r="R36">
        <v>17.960728671574181</v>
      </c>
      <c r="S36">
        <v>11.180408411197797</v>
      </c>
      <c r="T36">
        <v>0</v>
      </c>
      <c r="U36">
        <v>59.909338832083172</v>
      </c>
      <c r="V36">
        <v>8.7783133620000005</v>
      </c>
      <c r="W36">
        <v>19.655708258194881</v>
      </c>
      <c r="X36">
        <v>62.491568727809415</v>
      </c>
      <c r="Y36">
        <v>0</v>
      </c>
      <c r="Z36">
        <v>0</v>
      </c>
      <c r="AA36">
        <v>18.074674800000004</v>
      </c>
      <c r="AB36">
        <v>11.146720851462863</v>
      </c>
      <c r="AC36">
        <v>4.1002057242029206</v>
      </c>
      <c r="AD36">
        <v>3.3579656956850874</v>
      </c>
      <c r="AE36">
        <v>6.9813833308651603</v>
      </c>
      <c r="AF36">
        <v>5.604085127281949</v>
      </c>
      <c r="AG36">
        <v>28.922250505600005</v>
      </c>
      <c r="AH36">
        <v>24.071785919999996</v>
      </c>
      <c r="AI36">
        <v>0</v>
      </c>
      <c r="AJ36">
        <v>0</v>
      </c>
      <c r="AK36">
        <v>22.743358083215135</v>
      </c>
      <c r="AL36">
        <v>34.702787359208259</v>
      </c>
      <c r="AM36">
        <v>6.889057465566391</v>
      </c>
      <c r="AN36">
        <v>0</v>
      </c>
      <c r="AO36">
        <v>0</v>
      </c>
      <c r="AP36">
        <v>1.3024412067937032</v>
      </c>
      <c r="AQ36">
        <v>26.15905506063492</v>
      </c>
      <c r="AR36">
        <v>1.8709383356884053</v>
      </c>
      <c r="AS36">
        <v>13.51312921647339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833.63078934195141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244.48212610765285</v>
      </c>
      <c r="L37">
        <v>9.0898686486237033</v>
      </c>
      <c r="M37">
        <v>61.512218075276088</v>
      </c>
      <c r="N37">
        <v>50.04587452821908</v>
      </c>
      <c r="O37">
        <v>50.524906953412788</v>
      </c>
      <c r="P37">
        <v>23.942312770411956</v>
      </c>
      <c r="Q37">
        <v>4.6175917333333336</v>
      </c>
      <c r="R37">
        <v>17.960728671574181</v>
      </c>
      <c r="S37">
        <v>11.180408411197797</v>
      </c>
      <c r="T37">
        <v>0</v>
      </c>
      <c r="U37">
        <v>59.909338832083172</v>
      </c>
      <c r="V37">
        <v>8.7783133620000005</v>
      </c>
      <c r="W37">
        <v>19.655708258194881</v>
      </c>
      <c r="X37">
        <v>62.491568727809415</v>
      </c>
      <c r="Y37">
        <v>0</v>
      </c>
      <c r="Z37">
        <v>0</v>
      </c>
      <c r="AA37">
        <v>18.074674800000004</v>
      </c>
      <c r="AB37">
        <v>11.146720851462863</v>
      </c>
      <c r="AC37">
        <v>4.1002057242029206</v>
      </c>
      <c r="AD37">
        <v>3.3579656956850874</v>
      </c>
      <c r="AE37">
        <v>6.9813833308651603</v>
      </c>
      <c r="AF37">
        <v>5.604085127281949</v>
      </c>
      <c r="AG37">
        <v>28.922250505600005</v>
      </c>
      <c r="AH37">
        <v>8.0239286399999994</v>
      </c>
      <c r="AI37">
        <v>0</v>
      </c>
      <c r="AJ37">
        <v>0</v>
      </c>
      <c r="AK37">
        <v>22.743358083215135</v>
      </c>
      <c r="AL37">
        <v>34.702787359208259</v>
      </c>
      <c r="AM37">
        <v>6.889057465566391</v>
      </c>
      <c r="AN37">
        <v>0</v>
      </c>
      <c r="AO37">
        <v>0</v>
      </c>
      <c r="AP37">
        <v>1.3024412067937032</v>
      </c>
      <c r="AQ37">
        <v>26.15905506063492</v>
      </c>
      <c r="AR37">
        <v>5.6128145678442012</v>
      </c>
      <c r="AS37">
        <v>13.51312921647339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821.32482271462322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244.48212610765285</v>
      </c>
      <c r="L38">
        <v>9.0899095178856815</v>
      </c>
      <c r="M38">
        <v>61.512218075276088</v>
      </c>
      <c r="N38">
        <v>50.04587452821908</v>
      </c>
      <c r="O38">
        <v>50.524906953412788</v>
      </c>
      <c r="P38">
        <v>23.942312770411956</v>
      </c>
      <c r="Q38">
        <v>4.6175917333333336</v>
      </c>
      <c r="R38">
        <v>17.960728671574181</v>
      </c>
      <c r="S38">
        <v>11.180408411197797</v>
      </c>
      <c r="T38">
        <v>0</v>
      </c>
      <c r="U38">
        <v>59.909338832083172</v>
      </c>
      <c r="V38">
        <v>8.7783133620000005</v>
      </c>
      <c r="W38">
        <v>19.655708258194881</v>
      </c>
      <c r="X38">
        <v>62.491568727809415</v>
      </c>
      <c r="Y38">
        <v>0</v>
      </c>
      <c r="Z38">
        <v>0</v>
      </c>
      <c r="AA38">
        <v>18.074674800000004</v>
      </c>
      <c r="AB38">
        <v>11.146720851462863</v>
      </c>
      <c r="AC38">
        <v>0</v>
      </c>
      <c r="AD38">
        <v>0</v>
      </c>
      <c r="AE38">
        <v>6.9813833308651603</v>
      </c>
      <c r="AF38">
        <v>5.604085127281949</v>
      </c>
      <c r="AG38">
        <v>28.922250505600005</v>
      </c>
      <c r="AH38">
        <v>0</v>
      </c>
      <c r="AI38">
        <v>0</v>
      </c>
      <c r="AJ38">
        <v>0</v>
      </c>
      <c r="AK38">
        <v>22.743358083215135</v>
      </c>
      <c r="AL38">
        <v>34.702787359208259</v>
      </c>
      <c r="AM38">
        <v>6.889057465566391</v>
      </c>
      <c r="AN38">
        <v>0</v>
      </c>
      <c r="AO38">
        <v>0</v>
      </c>
      <c r="AP38">
        <v>1.3024412067937032</v>
      </c>
      <c r="AQ38">
        <v>26.15905506063492</v>
      </c>
      <c r="AR38">
        <v>14.967505367844197</v>
      </c>
      <c r="AS38">
        <v>13.51312921647339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815.19745432399714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244.48212610765285</v>
      </c>
      <c r="L39">
        <v>9.089804249678588</v>
      </c>
      <c r="M39">
        <v>61.512218075276088</v>
      </c>
      <c r="N39">
        <v>50.04587452821908</v>
      </c>
      <c r="O39">
        <v>50.524906953412788</v>
      </c>
      <c r="P39">
        <v>23.942312770411956</v>
      </c>
      <c r="Q39">
        <v>4.6175917333333336</v>
      </c>
      <c r="R39">
        <v>17.960728671574181</v>
      </c>
      <c r="S39">
        <v>11.180408411197797</v>
      </c>
      <c r="T39">
        <v>0</v>
      </c>
      <c r="U39">
        <v>59.909338832083172</v>
      </c>
      <c r="V39">
        <v>8.7783133620000005</v>
      </c>
      <c r="W39">
        <v>19.655708258194881</v>
      </c>
      <c r="X39">
        <v>62.491568727809415</v>
      </c>
      <c r="Y39">
        <v>0</v>
      </c>
      <c r="Z39">
        <v>0</v>
      </c>
      <c r="AA39">
        <v>18.074674800000004</v>
      </c>
      <c r="AB39">
        <v>5.5790073618904721</v>
      </c>
      <c r="AC39">
        <v>0</v>
      </c>
      <c r="AD39">
        <v>0</v>
      </c>
      <c r="AE39">
        <v>6.9813833308651603</v>
      </c>
      <c r="AF39">
        <v>5.604085127281949</v>
      </c>
      <c r="AG39">
        <v>28.922250505600005</v>
      </c>
      <c r="AH39">
        <v>0</v>
      </c>
      <c r="AI39">
        <v>0</v>
      </c>
      <c r="AJ39">
        <v>0</v>
      </c>
      <c r="AK39">
        <v>22.743358083215135</v>
      </c>
      <c r="AL39">
        <v>34.702787359208259</v>
      </c>
      <c r="AM39">
        <v>6.889057465566391</v>
      </c>
      <c r="AN39">
        <v>0</v>
      </c>
      <c r="AO39">
        <v>0</v>
      </c>
      <c r="AP39">
        <v>1.3024412067937032</v>
      </c>
      <c r="AQ39">
        <v>26.15905506063492</v>
      </c>
      <c r="AR39">
        <v>14.967505367844197</v>
      </c>
      <c r="AS39">
        <v>13.51312921647339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809.62963556621764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244.48212610765285</v>
      </c>
      <c r="L40">
        <v>9.0898542281077148</v>
      </c>
      <c r="M40">
        <v>61.512218075276088</v>
      </c>
      <c r="N40">
        <v>50.04587452821908</v>
      </c>
      <c r="O40">
        <v>50.524906953412788</v>
      </c>
      <c r="P40">
        <v>23.942312770411956</v>
      </c>
      <c r="Q40">
        <v>4.6175917333333336</v>
      </c>
      <c r="R40">
        <v>17.958196282103135</v>
      </c>
      <c r="S40">
        <v>11.180408411197797</v>
      </c>
      <c r="T40">
        <v>0</v>
      </c>
      <c r="U40">
        <v>59.909338832083172</v>
      </c>
      <c r="V40">
        <v>8.7783133620000005</v>
      </c>
      <c r="W40">
        <v>19.655708258194881</v>
      </c>
      <c r="X40">
        <v>62.491568727809415</v>
      </c>
      <c r="Y40">
        <v>0</v>
      </c>
      <c r="Z40">
        <v>0</v>
      </c>
      <c r="AA40">
        <v>18.074674800000004</v>
      </c>
      <c r="AB40">
        <v>5.5790073618904721</v>
      </c>
      <c r="AC40">
        <v>0</v>
      </c>
      <c r="AD40">
        <v>0</v>
      </c>
      <c r="AE40">
        <v>6.9813833308651603</v>
      </c>
      <c r="AF40">
        <v>5.604085127281949</v>
      </c>
      <c r="AG40">
        <v>28.922250505600005</v>
      </c>
      <c r="AH40">
        <v>0</v>
      </c>
      <c r="AI40">
        <v>0</v>
      </c>
      <c r="AJ40">
        <v>0</v>
      </c>
      <c r="AK40">
        <v>22.743358083215135</v>
      </c>
      <c r="AL40">
        <v>34.702787359208259</v>
      </c>
      <c r="AM40">
        <v>6.889057465566391</v>
      </c>
      <c r="AN40">
        <v>0</v>
      </c>
      <c r="AO40">
        <v>0</v>
      </c>
      <c r="AP40">
        <v>1.3024412067937032</v>
      </c>
      <c r="AQ40">
        <v>17.439369809365079</v>
      </c>
      <c r="AR40">
        <v>14.967505367844197</v>
      </c>
      <c r="AS40">
        <v>13.51312921647339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800.90746790390585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244.48212610765285</v>
      </c>
      <c r="L41">
        <v>9.089776374175873</v>
      </c>
      <c r="M41">
        <v>61.512218075276088</v>
      </c>
      <c r="N41">
        <v>50.04587452821908</v>
      </c>
      <c r="O41">
        <v>50.524906953412788</v>
      </c>
      <c r="P41">
        <v>23.942312770411956</v>
      </c>
      <c r="Q41">
        <v>4.6175917333333336</v>
      </c>
      <c r="R41">
        <v>17.958196282103135</v>
      </c>
      <c r="S41">
        <v>11.180408411197797</v>
      </c>
      <c r="T41">
        <v>0</v>
      </c>
      <c r="U41">
        <v>59.909338832083172</v>
      </c>
      <c r="V41">
        <v>8.7783133620000005</v>
      </c>
      <c r="W41">
        <v>19.655708258194881</v>
      </c>
      <c r="X41">
        <v>62.491568727809415</v>
      </c>
      <c r="Y41">
        <v>0</v>
      </c>
      <c r="Z41">
        <v>0</v>
      </c>
      <c r="AA41">
        <v>18.074674800000004</v>
      </c>
      <c r="AB41">
        <v>5.5790073618904721</v>
      </c>
      <c r="AC41">
        <v>0</v>
      </c>
      <c r="AD41">
        <v>0</v>
      </c>
      <c r="AE41">
        <v>6.9813833308651603</v>
      </c>
      <c r="AF41">
        <v>5.604085127281949</v>
      </c>
      <c r="AG41">
        <v>28.922250505600005</v>
      </c>
      <c r="AH41">
        <v>0</v>
      </c>
      <c r="AI41">
        <v>0</v>
      </c>
      <c r="AJ41">
        <v>0</v>
      </c>
      <c r="AK41">
        <v>22.743358083215135</v>
      </c>
      <c r="AL41">
        <v>34.28468119079173</v>
      </c>
      <c r="AM41">
        <v>6.889057465566391</v>
      </c>
      <c r="AN41">
        <v>0</v>
      </c>
      <c r="AO41">
        <v>0</v>
      </c>
      <c r="AP41">
        <v>1.3024412067937032</v>
      </c>
      <c r="AQ41">
        <v>17.439369809365079</v>
      </c>
      <c r="AR41">
        <v>14.967505367844197</v>
      </c>
      <c r="AS41">
        <v>13.51312921647339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800.48928388155741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244.48212610765285</v>
      </c>
      <c r="L42">
        <v>9.0897637419890813</v>
      </c>
      <c r="M42">
        <v>61.512218075276088</v>
      </c>
      <c r="N42">
        <v>50.04587452821908</v>
      </c>
      <c r="O42">
        <v>50.524906953412788</v>
      </c>
      <c r="P42">
        <v>23.942312770411956</v>
      </c>
      <c r="Q42">
        <v>4.6175917333333336</v>
      </c>
      <c r="R42">
        <v>17.958196282103135</v>
      </c>
      <c r="S42">
        <v>11.180408411197797</v>
      </c>
      <c r="T42">
        <v>0</v>
      </c>
      <c r="U42">
        <v>59.909338832083172</v>
      </c>
      <c r="V42">
        <v>8.7783133620000005</v>
      </c>
      <c r="W42">
        <v>19.655708258194881</v>
      </c>
      <c r="X42">
        <v>62.491568727809415</v>
      </c>
      <c r="Y42">
        <v>0</v>
      </c>
      <c r="Z42">
        <v>0</v>
      </c>
      <c r="AA42">
        <v>18.074674800000004</v>
      </c>
      <c r="AB42">
        <v>5.5790073618904721</v>
      </c>
      <c r="AC42">
        <v>0</v>
      </c>
      <c r="AD42">
        <v>0</v>
      </c>
      <c r="AE42">
        <v>6.9813833308651603</v>
      </c>
      <c r="AF42">
        <v>5.604085127281949</v>
      </c>
      <c r="AG42">
        <v>28.922250505600005</v>
      </c>
      <c r="AH42">
        <v>0</v>
      </c>
      <c r="AI42">
        <v>0</v>
      </c>
      <c r="AJ42">
        <v>0</v>
      </c>
      <c r="AK42">
        <v>22.743358083215135</v>
      </c>
      <c r="AL42">
        <v>34.28468119079173</v>
      </c>
      <c r="AM42">
        <v>6.889057465566391</v>
      </c>
      <c r="AN42">
        <v>0</v>
      </c>
      <c r="AO42">
        <v>0</v>
      </c>
      <c r="AP42">
        <v>0.65122060339685162</v>
      </c>
      <c r="AQ42">
        <v>17.439369809365079</v>
      </c>
      <c r="AR42">
        <v>14.967505367844197</v>
      </c>
      <c r="AS42">
        <v>13.51312921647339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799.83805064597379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244.48212610765285</v>
      </c>
      <c r="L43">
        <v>9.089712547732697</v>
      </c>
      <c r="M43">
        <v>61.512218075276088</v>
      </c>
      <c r="N43">
        <v>50.04587452821908</v>
      </c>
      <c r="O43">
        <v>50.524906953412788</v>
      </c>
      <c r="P43">
        <v>23.942312770411956</v>
      </c>
      <c r="Q43">
        <v>4.6175917333333336</v>
      </c>
      <c r="R43">
        <v>17.958196282103135</v>
      </c>
      <c r="S43">
        <v>11.180408411197797</v>
      </c>
      <c r="T43">
        <v>0</v>
      </c>
      <c r="U43">
        <v>59.909338832083172</v>
      </c>
      <c r="V43">
        <v>8.7783133620000005</v>
      </c>
      <c r="W43">
        <v>19.655708258194881</v>
      </c>
      <c r="X43">
        <v>62.491568727809415</v>
      </c>
      <c r="Y43">
        <v>0</v>
      </c>
      <c r="Z43">
        <v>0</v>
      </c>
      <c r="AA43">
        <v>18.074674800000004</v>
      </c>
      <c r="AB43">
        <v>5.5790073618904721</v>
      </c>
      <c r="AC43">
        <v>0</v>
      </c>
      <c r="AD43">
        <v>0</v>
      </c>
      <c r="AE43">
        <v>0</v>
      </c>
      <c r="AF43">
        <v>5.604085127281949</v>
      </c>
      <c r="AG43">
        <v>28.922250505600005</v>
      </c>
      <c r="AH43">
        <v>0</v>
      </c>
      <c r="AI43">
        <v>0</v>
      </c>
      <c r="AJ43">
        <v>0</v>
      </c>
      <c r="AK43">
        <v>22.743358083215135</v>
      </c>
      <c r="AL43">
        <v>34.702787359208259</v>
      </c>
      <c r="AM43">
        <v>6.889057465566391</v>
      </c>
      <c r="AN43">
        <v>0</v>
      </c>
      <c r="AO43">
        <v>0</v>
      </c>
      <c r="AP43">
        <v>0.65122060339685162</v>
      </c>
      <c r="AQ43">
        <v>17.439369809365079</v>
      </c>
      <c r="AR43">
        <v>14.967505367844197</v>
      </c>
      <c r="AS43">
        <v>13.51312921647339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793.27472228926888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244.48212610765285</v>
      </c>
      <c r="L44">
        <v>9.089712547732697</v>
      </c>
      <c r="M44">
        <v>61.512218075276088</v>
      </c>
      <c r="N44">
        <v>50.04587452821908</v>
      </c>
      <c r="O44">
        <v>50.524906953412788</v>
      </c>
      <c r="P44">
        <v>23.942312770411956</v>
      </c>
      <c r="Q44">
        <v>4.6175917333333336</v>
      </c>
      <c r="R44">
        <v>17.958196282103135</v>
      </c>
      <c r="S44">
        <v>11.180408411197797</v>
      </c>
      <c r="T44">
        <v>0</v>
      </c>
      <c r="U44">
        <v>59.909338832083172</v>
      </c>
      <c r="V44">
        <v>8.7783133620000005</v>
      </c>
      <c r="W44">
        <v>19.655708258194881</v>
      </c>
      <c r="X44">
        <v>62.491568727809415</v>
      </c>
      <c r="Y44">
        <v>0</v>
      </c>
      <c r="Z44">
        <v>0</v>
      </c>
      <c r="AA44">
        <v>18.074674800000004</v>
      </c>
      <c r="AB44">
        <v>5.5790073618904721</v>
      </c>
      <c r="AC44">
        <v>0</v>
      </c>
      <c r="AD44">
        <v>0</v>
      </c>
      <c r="AE44">
        <v>0</v>
      </c>
      <c r="AF44">
        <v>5.604085127281949</v>
      </c>
      <c r="AG44">
        <v>28.922250505600005</v>
      </c>
      <c r="AH44">
        <v>0</v>
      </c>
      <c r="AI44">
        <v>0</v>
      </c>
      <c r="AJ44">
        <v>0</v>
      </c>
      <c r="AK44">
        <v>22.743358083215135</v>
      </c>
      <c r="AL44">
        <v>34.702787359208259</v>
      </c>
      <c r="AM44">
        <v>6.889057465566391</v>
      </c>
      <c r="AN44">
        <v>0</v>
      </c>
      <c r="AO44">
        <v>0</v>
      </c>
      <c r="AP44">
        <v>0.65122060339685162</v>
      </c>
      <c r="AQ44">
        <v>17.439369809365079</v>
      </c>
      <c r="AR44">
        <v>14.967505367844197</v>
      </c>
      <c r="AS44">
        <v>13.51312921647339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793.27472228926888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245.43795383516749</v>
      </c>
      <c r="L45">
        <v>9.089712547732697</v>
      </c>
      <c r="M45">
        <v>61.512218075276088</v>
      </c>
      <c r="N45">
        <v>50.04587452821908</v>
      </c>
      <c r="O45">
        <v>50.524906953412788</v>
      </c>
      <c r="P45">
        <v>23.942312770411956</v>
      </c>
      <c r="Q45">
        <v>4.6175917333333336</v>
      </c>
      <c r="R45">
        <v>17.958196282103135</v>
      </c>
      <c r="S45">
        <v>11.180408411197797</v>
      </c>
      <c r="T45">
        <v>0</v>
      </c>
      <c r="U45">
        <v>59.909338832083172</v>
      </c>
      <c r="V45">
        <v>8.7783133620000005</v>
      </c>
      <c r="W45">
        <v>19.655708258194881</v>
      </c>
      <c r="X45">
        <v>62.491568727809415</v>
      </c>
      <c r="Y45">
        <v>0</v>
      </c>
      <c r="Z45">
        <v>0</v>
      </c>
      <c r="AA45">
        <v>18.074674800000004</v>
      </c>
      <c r="AB45">
        <v>5.5790073618904721</v>
      </c>
      <c r="AC45">
        <v>0</v>
      </c>
      <c r="AD45">
        <v>0</v>
      </c>
      <c r="AE45">
        <v>0</v>
      </c>
      <c r="AF45">
        <v>5.604085127281949</v>
      </c>
      <c r="AG45">
        <v>28.922250505600005</v>
      </c>
      <c r="AH45">
        <v>0</v>
      </c>
      <c r="AI45">
        <v>0</v>
      </c>
      <c r="AJ45">
        <v>0</v>
      </c>
      <c r="AK45">
        <v>22.743358083215135</v>
      </c>
      <c r="AL45">
        <v>34.702787359208259</v>
      </c>
      <c r="AM45">
        <v>6.889057465566391</v>
      </c>
      <c r="AN45">
        <v>0</v>
      </c>
      <c r="AO45">
        <v>0</v>
      </c>
      <c r="AP45">
        <v>0.92256241168185571</v>
      </c>
      <c r="AQ45">
        <v>8.2984444312698411</v>
      </c>
      <c r="AR45">
        <v>14.967505367844197</v>
      </c>
      <c r="AS45">
        <v>13.51312921647339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785.36096644697318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244.47838869635402</v>
      </c>
      <c r="L46">
        <v>9.089712547732697</v>
      </c>
      <c r="M46">
        <v>61.512218075276088</v>
      </c>
      <c r="N46">
        <v>50.04587452821908</v>
      </c>
      <c r="O46">
        <v>50.524906953412788</v>
      </c>
      <c r="P46">
        <v>23.942312770411956</v>
      </c>
      <c r="Q46">
        <v>4.6175917333333336</v>
      </c>
      <c r="R46">
        <v>17.958196282103135</v>
      </c>
      <c r="S46">
        <v>11.180408411197797</v>
      </c>
      <c r="T46">
        <v>0</v>
      </c>
      <c r="U46">
        <v>59.909338832083172</v>
      </c>
      <c r="V46">
        <v>8.7783133620000005</v>
      </c>
      <c r="W46">
        <v>19.655708258194881</v>
      </c>
      <c r="X46">
        <v>62.491568727809415</v>
      </c>
      <c r="Y46">
        <v>0</v>
      </c>
      <c r="Z46">
        <v>0</v>
      </c>
      <c r="AA46">
        <v>18.074674800000004</v>
      </c>
      <c r="AB46">
        <v>5.5790073618904721</v>
      </c>
      <c r="AC46">
        <v>0</v>
      </c>
      <c r="AD46">
        <v>0</v>
      </c>
      <c r="AE46">
        <v>0</v>
      </c>
      <c r="AF46">
        <v>5.604085127281949</v>
      </c>
      <c r="AG46">
        <v>28.922250505600005</v>
      </c>
      <c r="AH46">
        <v>0</v>
      </c>
      <c r="AI46">
        <v>0</v>
      </c>
      <c r="AJ46">
        <v>0</v>
      </c>
      <c r="AK46">
        <v>22.743358083215135</v>
      </c>
      <c r="AL46">
        <v>34.702787359208259</v>
      </c>
      <c r="AM46">
        <v>6.889057465566391</v>
      </c>
      <c r="AN46">
        <v>0</v>
      </c>
      <c r="AO46">
        <v>0</v>
      </c>
      <c r="AP46">
        <v>0.92256241168185571</v>
      </c>
      <c r="AQ46">
        <v>8.2984444312698411</v>
      </c>
      <c r="AR46">
        <v>14.967505367844197</v>
      </c>
      <c r="AS46">
        <v>13.51312921647339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784.40140130815973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244.47784555268788</v>
      </c>
      <c r="L47">
        <v>9.0897240229711169</v>
      </c>
      <c r="M47">
        <v>61.512218075276088</v>
      </c>
      <c r="N47">
        <v>50.04587452821908</v>
      </c>
      <c r="O47">
        <v>50.524906953412788</v>
      </c>
      <c r="P47">
        <v>23.942312770411956</v>
      </c>
      <c r="Q47">
        <v>4.6175917333333336</v>
      </c>
      <c r="R47">
        <v>17.958196282103135</v>
      </c>
      <c r="S47">
        <v>10.782433185600746</v>
      </c>
      <c r="T47">
        <v>0</v>
      </c>
      <c r="U47">
        <v>59.909338832083172</v>
      </c>
      <c r="V47">
        <v>8.7783133620000005</v>
      </c>
      <c r="W47">
        <v>19.655708258194881</v>
      </c>
      <c r="X47">
        <v>62.491568727809415</v>
      </c>
      <c r="Y47">
        <v>0</v>
      </c>
      <c r="Z47">
        <v>0</v>
      </c>
      <c r="AA47">
        <v>18.074674800000004</v>
      </c>
      <c r="AB47">
        <v>0</v>
      </c>
      <c r="AC47">
        <v>0</v>
      </c>
      <c r="AD47">
        <v>0</v>
      </c>
      <c r="AE47">
        <v>0</v>
      </c>
      <c r="AF47">
        <v>5.604085127281949</v>
      </c>
      <c r="AG47">
        <v>28.922250505600005</v>
      </c>
      <c r="AH47">
        <v>0</v>
      </c>
      <c r="AI47">
        <v>0</v>
      </c>
      <c r="AJ47">
        <v>0</v>
      </c>
      <c r="AK47">
        <v>22.743358083215135</v>
      </c>
      <c r="AL47">
        <v>34.702787359208259</v>
      </c>
      <c r="AM47">
        <v>6.889057465566391</v>
      </c>
      <c r="AN47">
        <v>0</v>
      </c>
      <c r="AO47">
        <v>0</v>
      </c>
      <c r="AP47">
        <v>0.92256241168185571</v>
      </c>
      <c r="AQ47">
        <v>0</v>
      </c>
      <c r="AR47">
        <v>14.967505367844197</v>
      </c>
      <c r="AS47">
        <v>13.51312921647339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770.1254426209747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244.47784555268788</v>
      </c>
      <c r="L48">
        <v>9.0898882495065436</v>
      </c>
      <c r="M48">
        <v>61.512218075276088</v>
      </c>
      <c r="N48">
        <v>50.04587452821908</v>
      </c>
      <c r="O48">
        <v>50.524906953412788</v>
      </c>
      <c r="P48">
        <v>23.942312770411956</v>
      </c>
      <c r="Q48">
        <v>4.6175917333333336</v>
      </c>
      <c r="R48">
        <v>17.958196282103135</v>
      </c>
      <c r="S48">
        <v>10.782433185600746</v>
      </c>
      <c r="T48">
        <v>0</v>
      </c>
      <c r="U48">
        <v>59.909338832083172</v>
      </c>
      <c r="V48">
        <v>8.7783133620000005</v>
      </c>
      <c r="W48">
        <v>19.655708258194881</v>
      </c>
      <c r="X48">
        <v>62.491568727809415</v>
      </c>
      <c r="Y48">
        <v>0</v>
      </c>
      <c r="Z48">
        <v>0</v>
      </c>
      <c r="AA48">
        <v>18.074674800000004</v>
      </c>
      <c r="AB48">
        <v>0</v>
      </c>
      <c r="AC48">
        <v>0</v>
      </c>
      <c r="AD48">
        <v>0</v>
      </c>
      <c r="AE48">
        <v>0</v>
      </c>
      <c r="AF48">
        <v>5.604085127281949</v>
      </c>
      <c r="AG48">
        <v>28.922250505600005</v>
      </c>
      <c r="AH48">
        <v>0</v>
      </c>
      <c r="AI48">
        <v>0</v>
      </c>
      <c r="AJ48">
        <v>0</v>
      </c>
      <c r="AK48">
        <v>22.743358083215135</v>
      </c>
      <c r="AL48">
        <v>34.702787359208259</v>
      </c>
      <c r="AM48">
        <v>6.889057465566391</v>
      </c>
      <c r="AN48">
        <v>0</v>
      </c>
      <c r="AO48">
        <v>0</v>
      </c>
      <c r="AP48">
        <v>0.92256241168185571</v>
      </c>
      <c r="AQ48">
        <v>0</v>
      </c>
      <c r="AR48">
        <v>14.967505367844197</v>
      </c>
      <c r="AS48">
        <v>13.51312921647339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770.12560684751008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244.47784555268788</v>
      </c>
      <c r="L49">
        <v>9.0897636072852492</v>
      </c>
      <c r="M49">
        <v>61.512218075276088</v>
      </c>
      <c r="N49">
        <v>50.04587452821908</v>
      </c>
      <c r="O49">
        <v>50.524906953412788</v>
      </c>
      <c r="P49">
        <v>23.942312770411956</v>
      </c>
      <c r="Q49">
        <v>4.6175917333333336</v>
      </c>
      <c r="R49">
        <v>17.958196282103135</v>
      </c>
      <c r="S49">
        <v>10.782433185600746</v>
      </c>
      <c r="T49">
        <v>0</v>
      </c>
      <c r="U49">
        <v>59.909338832083172</v>
      </c>
      <c r="V49">
        <v>8.7783133620000005</v>
      </c>
      <c r="W49">
        <v>19.655708258194881</v>
      </c>
      <c r="X49">
        <v>62.491568727809415</v>
      </c>
      <c r="Y49">
        <v>0</v>
      </c>
      <c r="Z49">
        <v>0</v>
      </c>
      <c r="AA49">
        <v>18.074674800000004</v>
      </c>
      <c r="AB49">
        <v>0</v>
      </c>
      <c r="AC49">
        <v>0</v>
      </c>
      <c r="AD49">
        <v>0</v>
      </c>
      <c r="AE49">
        <v>0</v>
      </c>
      <c r="AF49">
        <v>5.604085127281949</v>
      </c>
      <c r="AG49">
        <v>28.922250505600005</v>
      </c>
      <c r="AH49">
        <v>0</v>
      </c>
      <c r="AI49">
        <v>0</v>
      </c>
      <c r="AJ49">
        <v>0</v>
      </c>
      <c r="AK49">
        <v>22.743358083215135</v>
      </c>
      <c r="AL49">
        <v>34.702787359208259</v>
      </c>
      <c r="AM49">
        <v>6.889057465566391</v>
      </c>
      <c r="AN49">
        <v>0</v>
      </c>
      <c r="AO49">
        <v>0</v>
      </c>
      <c r="AP49">
        <v>0.92256241168185571</v>
      </c>
      <c r="AQ49">
        <v>0</v>
      </c>
      <c r="AR49">
        <v>14.967505367844197</v>
      </c>
      <c r="AS49">
        <v>13.51312921647339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770.12548220528879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244.47784555268788</v>
      </c>
      <c r="L50">
        <v>9.0897016403248241</v>
      </c>
      <c r="M50">
        <v>61.512218075276088</v>
      </c>
      <c r="N50">
        <v>50.04587452821908</v>
      </c>
      <c r="O50">
        <v>50.524906953412788</v>
      </c>
      <c r="P50">
        <v>23.942312770411956</v>
      </c>
      <c r="Q50">
        <v>4.6175917333333336</v>
      </c>
      <c r="R50">
        <v>17.958196282103135</v>
      </c>
      <c r="S50">
        <v>10.782433185600746</v>
      </c>
      <c r="T50">
        <v>0</v>
      </c>
      <c r="U50">
        <v>59.909338832083172</v>
      </c>
      <c r="V50">
        <v>8.7783133620000005</v>
      </c>
      <c r="W50">
        <v>19.655708258194881</v>
      </c>
      <c r="X50">
        <v>62.491568727809415</v>
      </c>
      <c r="Y50">
        <v>0</v>
      </c>
      <c r="Z50">
        <v>0</v>
      </c>
      <c r="AA50">
        <v>18.074674800000004</v>
      </c>
      <c r="AB50">
        <v>0</v>
      </c>
      <c r="AC50">
        <v>0</v>
      </c>
      <c r="AD50">
        <v>0</v>
      </c>
      <c r="AE50">
        <v>0</v>
      </c>
      <c r="AF50">
        <v>5.604085127281949</v>
      </c>
      <c r="AG50">
        <v>28.922250505600005</v>
      </c>
      <c r="AH50">
        <v>0</v>
      </c>
      <c r="AI50">
        <v>0</v>
      </c>
      <c r="AJ50">
        <v>0</v>
      </c>
      <c r="AK50">
        <v>22.743358083215135</v>
      </c>
      <c r="AL50">
        <v>34.702787359208259</v>
      </c>
      <c r="AM50">
        <v>6.889057465566391</v>
      </c>
      <c r="AN50">
        <v>0</v>
      </c>
      <c r="AO50">
        <v>0</v>
      </c>
      <c r="AP50">
        <v>0.92256241168185571</v>
      </c>
      <c r="AQ50">
        <v>0</v>
      </c>
      <c r="AR50">
        <v>14.967505367844197</v>
      </c>
      <c r="AS50">
        <v>13.51312921647339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770.12542023832839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244.47784555268788</v>
      </c>
      <c r="L51">
        <v>9.0898540293858279</v>
      </c>
      <c r="M51">
        <v>61.512218075276088</v>
      </c>
      <c r="N51">
        <v>50.04587452821908</v>
      </c>
      <c r="O51">
        <v>50.524906953412788</v>
      </c>
      <c r="P51">
        <v>23.942312770411956</v>
      </c>
      <c r="Q51">
        <v>4.6175917333333336</v>
      </c>
      <c r="R51">
        <v>17.958196282103135</v>
      </c>
      <c r="S51">
        <v>10.782433185600746</v>
      </c>
      <c r="T51">
        <v>0</v>
      </c>
      <c r="U51">
        <v>59.909338832083172</v>
      </c>
      <c r="V51">
        <v>8.7783133620000005</v>
      </c>
      <c r="W51">
        <v>19.655708258194881</v>
      </c>
      <c r="X51">
        <v>62.491568727809415</v>
      </c>
      <c r="Y51">
        <v>0</v>
      </c>
      <c r="Z51">
        <v>0</v>
      </c>
      <c r="AA51">
        <v>18.074674800000004</v>
      </c>
      <c r="AB51">
        <v>0</v>
      </c>
      <c r="AC51">
        <v>0</v>
      </c>
      <c r="AD51">
        <v>0</v>
      </c>
      <c r="AE51">
        <v>0</v>
      </c>
      <c r="AF51">
        <v>5.604085127281949</v>
      </c>
      <c r="AG51">
        <v>28.922250505600005</v>
      </c>
      <c r="AH51">
        <v>0</v>
      </c>
      <c r="AI51">
        <v>0</v>
      </c>
      <c r="AJ51">
        <v>0</v>
      </c>
      <c r="AK51">
        <v>22.743358083215135</v>
      </c>
      <c r="AL51">
        <v>25.922563790791731</v>
      </c>
      <c r="AM51">
        <v>6.889057465566391</v>
      </c>
      <c r="AN51">
        <v>0</v>
      </c>
      <c r="AO51">
        <v>0</v>
      </c>
      <c r="AP51">
        <v>0.81402586404308197</v>
      </c>
      <c r="AQ51">
        <v>0</v>
      </c>
      <c r="AR51">
        <v>14.967505367844197</v>
      </c>
      <c r="AS51">
        <v>12.822427712161762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760.54611100702243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244.47784555268788</v>
      </c>
      <c r="L52">
        <v>9.0898540293858279</v>
      </c>
      <c r="M52">
        <v>61.512218075276088</v>
      </c>
      <c r="N52">
        <v>50.04587452821908</v>
      </c>
      <c r="O52">
        <v>50.524906953412788</v>
      </c>
      <c r="P52">
        <v>23.942312770411956</v>
      </c>
      <c r="Q52">
        <v>4.6175917333333336</v>
      </c>
      <c r="R52">
        <v>17.958196282103135</v>
      </c>
      <c r="S52">
        <v>10.782433185600746</v>
      </c>
      <c r="T52">
        <v>0</v>
      </c>
      <c r="U52">
        <v>59.909338832083172</v>
      </c>
      <c r="V52">
        <v>8.7783133620000005</v>
      </c>
      <c r="W52">
        <v>19.655708258194881</v>
      </c>
      <c r="X52">
        <v>62.491568727809415</v>
      </c>
      <c r="Y52">
        <v>0</v>
      </c>
      <c r="Z52">
        <v>0</v>
      </c>
      <c r="AA52">
        <v>18.074674800000004</v>
      </c>
      <c r="AB52">
        <v>0</v>
      </c>
      <c r="AC52">
        <v>0</v>
      </c>
      <c r="AD52">
        <v>0</v>
      </c>
      <c r="AE52">
        <v>0</v>
      </c>
      <c r="AF52">
        <v>5.604085127281949</v>
      </c>
      <c r="AG52">
        <v>28.922250505600005</v>
      </c>
      <c r="AH52">
        <v>0</v>
      </c>
      <c r="AI52">
        <v>0</v>
      </c>
      <c r="AJ52">
        <v>0</v>
      </c>
      <c r="AK52">
        <v>22.743358083215135</v>
      </c>
      <c r="AL52">
        <v>25.922563790791731</v>
      </c>
      <c r="AM52">
        <v>6.889057465566391</v>
      </c>
      <c r="AN52">
        <v>0</v>
      </c>
      <c r="AO52">
        <v>0</v>
      </c>
      <c r="AP52">
        <v>0.81402586404308197</v>
      </c>
      <c r="AQ52">
        <v>0</v>
      </c>
      <c r="AR52">
        <v>14.967505367844197</v>
      </c>
      <c r="AS52">
        <v>12.822427712161762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760.54611100702243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208.01201315800625</v>
      </c>
      <c r="L53">
        <v>9.0898540293858279</v>
      </c>
      <c r="M53">
        <v>61.512218075276088</v>
      </c>
      <c r="N53">
        <v>50.04587452821908</v>
      </c>
      <c r="O53">
        <v>50.524906953412788</v>
      </c>
      <c r="P53">
        <v>23.942312770411956</v>
      </c>
      <c r="Q53">
        <v>4.6202582405660371</v>
      </c>
      <c r="R53">
        <v>17.958196282103135</v>
      </c>
      <c r="S53">
        <v>10.78757709912686</v>
      </c>
      <c r="T53">
        <v>0</v>
      </c>
      <c r="U53">
        <v>59.909338832083172</v>
      </c>
      <c r="V53">
        <v>8.7783133620000005</v>
      </c>
      <c r="W53">
        <v>19.655708258194881</v>
      </c>
      <c r="X53">
        <v>62.491568727809415</v>
      </c>
      <c r="Y53">
        <v>0</v>
      </c>
      <c r="Z53">
        <v>0</v>
      </c>
      <c r="AA53">
        <v>18.074674800000004</v>
      </c>
      <c r="AB53">
        <v>0</v>
      </c>
      <c r="AC53">
        <v>0</v>
      </c>
      <c r="AD53">
        <v>0</v>
      </c>
      <c r="AE53">
        <v>0</v>
      </c>
      <c r="AF53">
        <v>5.604085127281949</v>
      </c>
      <c r="AG53">
        <v>28.922250505600005</v>
      </c>
      <c r="AH53">
        <v>0</v>
      </c>
      <c r="AI53">
        <v>0</v>
      </c>
      <c r="AJ53">
        <v>0</v>
      </c>
      <c r="AK53">
        <v>22.743358083215135</v>
      </c>
      <c r="AL53">
        <v>25.922563790791731</v>
      </c>
      <c r="AM53">
        <v>6.889057465566391</v>
      </c>
      <c r="AN53">
        <v>0</v>
      </c>
      <c r="AO53">
        <v>0</v>
      </c>
      <c r="AP53">
        <v>0.81402586404308197</v>
      </c>
      <c r="AQ53">
        <v>0</v>
      </c>
      <c r="AR53">
        <v>14.967505367844197</v>
      </c>
      <c r="AS53">
        <v>12.822427712161762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724.08808903309978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138.04750388470089</v>
      </c>
      <c r="L54">
        <v>9.0898540293858279</v>
      </c>
      <c r="M54">
        <v>61.512218075276088</v>
      </c>
      <c r="N54">
        <v>50.04587452821908</v>
      </c>
      <c r="O54">
        <v>50.524906953412788</v>
      </c>
      <c r="P54">
        <v>23.942312770411956</v>
      </c>
      <c r="Q54">
        <v>4.6202582405660371</v>
      </c>
      <c r="R54">
        <v>17.956023917381636</v>
      </c>
      <c r="S54">
        <v>10.78757709912686</v>
      </c>
      <c r="T54">
        <v>0</v>
      </c>
      <c r="U54">
        <v>59.909338832083172</v>
      </c>
      <c r="V54">
        <v>8.7825424121056024</v>
      </c>
      <c r="W54">
        <v>19.661455543735819</v>
      </c>
      <c r="X54">
        <v>62.491568727809415</v>
      </c>
      <c r="Y54">
        <v>0</v>
      </c>
      <c r="Z54">
        <v>0</v>
      </c>
      <c r="AA54">
        <v>18.074674800000004</v>
      </c>
      <c r="AB54">
        <v>0</v>
      </c>
      <c r="AC54">
        <v>0</v>
      </c>
      <c r="AD54">
        <v>0</v>
      </c>
      <c r="AE54">
        <v>0</v>
      </c>
      <c r="AF54">
        <v>5.604085127281949</v>
      </c>
      <c r="AG54">
        <v>28.922250505600005</v>
      </c>
      <c r="AH54">
        <v>0</v>
      </c>
      <c r="AI54">
        <v>0</v>
      </c>
      <c r="AJ54">
        <v>0</v>
      </c>
      <c r="AK54">
        <v>22.743358083215135</v>
      </c>
      <c r="AL54">
        <v>25.922563790791731</v>
      </c>
      <c r="AM54">
        <v>6.889057465566391</v>
      </c>
      <c r="AN54">
        <v>0</v>
      </c>
      <c r="AO54">
        <v>0</v>
      </c>
      <c r="AP54">
        <v>0.81402586404308197</v>
      </c>
      <c r="AQ54">
        <v>0</v>
      </c>
      <c r="AR54">
        <v>14.967505367844197</v>
      </c>
      <c r="AS54">
        <v>12.822427712161762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654.13138373071945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135.04014972835125</v>
      </c>
      <c r="L55">
        <v>5.1199267266659003</v>
      </c>
      <c r="M55">
        <v>61.512218075276088</v>
      </c>
      <c r="N55">
        <v>50.04587452821908</v>
      </c>
      <c r="O55">
        <v>50.524906953412788</v>
      </c>
      <c r="P55">
        <v>23.942312770411956</v>
      </c>
      <c r="Q55">
        <v>2.7883612421052635</v>
      </c>
      <c r="R55">
        <v>17.956023917381636</v>
      </c>
      <c r="S55">
        <v>6.1483005596763318</v>
      </c>
      <c r="T55">
        <v>0</v>
      </c>
      <c r="U55">
        <v>59.909338832083172</v>
      </c>
      <c r="V55">
        <v>8.7825424121056024</v>
      </c>
      <c r="W55">
        <v>19.661455543735819</v>
      </c>
      <c r="X55">
        <v>62.491568727809415</v>
      </c>
      <c r="Y55">
        <v>0</v>
      </c>
      <c r="Z55">
        <v>0</v>
      </c>
      <c r="AA55">
        <v>18.074674800000004</v>
      </c>
      <c r="AB55">
        <v>0</v>
      </c>
      <c r="AC55">
        <v>0</v>
      </c>
      <c r="AD55">
        <v>0</v>
      </c>
      <c r="AE55">
        <v>0</v>
      </c>
      <c r="AF55">
        <v>5.604085127281949</v>
      </c>
      <c r="AG55">
        <v>28.922250505600005</v>
      </c>
      <c r="AH55">
        <v>0</v>
      </c>
      <c r="AI55">
        <v>0</v>
      </c>
      <c r="AJ55">
        <v>0</v>
      </c>
      <c r="AK55">
        <v>22.743358083215135</v>
      </c>
      <c r="AL55">
        <v>25.086352199999997</v>
      </c>
      <c r="AM55">
        <v>6.889057465566391</v>
      </c>
      <c r="AN55">
        <v>0</v>
      </c>
      <c r="AO55">
        <v>0</v>
      </c>
      <c r="AP55">
        <v>0.81402586404308197</v>
      </c>
      <c r="AQ55">
        <v>0</v>
      </c>
      <c r="AR55">
        <v>14.967505367844197</v>
      </c>
      <c r="AS55">
        <v>9.9729995756764804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636.99728900646141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135.04014972835125</v>
      </c>
      <c r="L56">
        <v>5.1199267266659003</v>
      </c>
      <c r="M56">
        <v>61.512218075276088</v>
      </c>
      <c r="N56">
        <v>50.04587452821908</v>
      </c>
      <c r="O56">
        <v>50.524906953412788</v>
      </c>
      <c r="P56">
        <v>23.942312770411956</v>
      </c>
      <c r="Q56">
        <v>2.7883612421052635</v>
      </c>
      <c r="R56">
        <v>10.229485483572031</v>
      </c>
      <c r="S56">
        <v>6.1483005596763318</v>
      </c>
      <c r="T56">
        <v>0</v>
      </c>
      <c r="U56">
        <v>59.909338832083172</v>
      </c>
      <c r="V56">
        <v>8.7825424121056024</v>
      </c>
      <c r="W56">
        <v>10.809514724618879</v>
      </c>
      <c r="X56">
        <v>62.497710590359553</v>
      </c>
      <c r="Y56">
        <v>0</v>
      </c>
      <c r="Z56">
        <v>0</v>
      </c>
      <c r="AA56">
        <v>18.074674800000004</v>
      </c>
      <c r="AB56">
        <v>0</v>
      </c>
      <c r="AC56">
        <v>0</v>
      </c>
      <c r="AD56">
        <v>0</v>
      </c>
      <c r="AE56">
        <v>0</v>
      </c>
      <c r="AF56">
        <v>5.604085127281949</v>
      </c>
      <c r="AG56">
        <v>28.922250505600005</v>
      </c>
      <c r="AH56">
        <v>0</v>
      </c>
      <c r="AI56">
        <v>0</v>
      </c>
      <c r="AJ56">
        <v>0</v>
      </c>
      <c r="AK56">
        <v>22.743358083215135</v>
      </c>
      <c r="AL56">
        <v>25.086352199999997</v>
      </c>
      <c r="AM56">
        <v>6.889057465566391</v>
      </c>
      <c r="AN56">
        <v>0</v>
      </c>
      <c r="AO56">
        <v>0</v>
      </c>
      <c r="AP56">
        <v>0.81402586404308197</v>
      </c>
      <c r="AQ56">
        <v>0</v>
      </c>
      <c r="AR56">
        <v>14.967505367844197</v>
      </c>
      <c r="AS56">
        <v>9.9729995756764804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620.42495161608508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135.04014972835125</v>
      </c>
      <c r="L57">
        <v>5.1199267266659003</v>
      </c>
      <c r="M57">
        <v>61.512218075276088</v>
      </c>
      <c r="N57">
        <v>50.04587452821908</v>
      </c>
      <c r="O57">
        <v>50.524906953412788</v>
      </c>
      <c r="P57">
        <v>23.942312770411956</v>
      </c>
      <c r="Q57">
        <v>2.7883612421052635</v>
      </c>
      <c r="R57">
        <v>10.229485483572031</v>
      </c>
      <c r="S57">
        <v>6.1483005596763318</v>
      </c>
      <c r="T57">
        <v>0</v>
      </c>
      <c r="U57">
        <v>59.909338832083172</v>
      </c>
      <c r="V57">
        <v>5.1119733389544697</v>
      </c>
      <c r="W57">
        <v>10.809514724618879</v>
      </c>
      <c r="X57">
        <v>34.378778031029626</v>
      </c>
      <c r="Y57">
        <v>0</v>
      </c>
      <c r="Z57">
        <v>0</v>
      </c>
      <c r="AA57">
        <v>18.074674800000004</v>
      </c>
      <c r="AB57">
        <v>0</v>
      </c>
      <c r="AC57">
        <v>0</v>
      </c>
      <c r="AD57">
        <v>0</v>
      </c>
      <c r="AE57">
        <v>0</v>
      </c>
      <c r="AF57">
        <v>5.604085127281949</v>
      </c>
      <c r="AG57">
        <v>28.922250505600005</v>
      </c>
      <c r="AH57">
        <v>0</v>
      </c>
      <c r="AI57">
        <v>0</v>
      </c>
      <c r="AJ57">
        <v>0</v>
      </c>
      <c r="AK57">
        <v>22.743358083215135</v>
      </c>
      <c r="AL57">
        <v>34.702787359208259</v>
      </c>
      <c r="AM57">
        <v>6.889057465566391</v>
      </c>
      <c r="AN57">
        <v>0</v>
      </c>
      <c r="AO57">
        <v>0</v>
      </c>
      <c r="AP57">
        <v>0.81402586404308197</v>
      </c>
      <c r="AQ57">
        <v>0</v>
      </c>
      <c r="AR57">
        <v>14.967505367844197</v>
      </c>
      <c r="AS57">
        <v>9.9729995756764804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598.25188514281228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135.04014972835125</v>
      </c>
      <c r="L58">
        <v>5.1199267266659003</v>
      </c>
      <c r="M58">
        <v>32.791537338553816</v>
      </c>
      <c r="N58">
        <v>50.04587452821908</v>
      </c>
      <c r="O58">
        <v>50.524906953412788</v>
      </c>
      <c r="P58">
        <v>23.089720923857026</v>
      </c>
      <c r="Q58">
        <v>2.7883612421052635</v>
      </c>
      <c r="R58">
        <v>10.229485483572031</v>
      </c>
      <c r="S58">
        <v>6.1483005596763318</v>
      </c>
      <c r="T58">
        <v>0</v>
      </c>
      <c r="U58">
        <v>59.909338832083172</v>
      </c>
      <c r="V58">
        <v>5.1119733389544697</v>
      </c>
      <c r="W58">
        <v>10.809514724618879</v>
      </c>
      <c r="X58">
        <v>34.378778031029626</v>
      </c>
      <c r="Y58">
        <v>0</v>
      </c>
      <c r="Z58">
        <v>0</v>
      </c>
      <c r="AA58">
        <v>18.074674800000004</v>
      </c>
      <c r="AB58">
        <v>0</v>
      </c>
      <c r="AC58">
        <v>0</v>
      </c>
      <c r="AD58">
        <v>0</v>
      </c>
      <c r="AE58">
        <v>0</v>
      </c>
      <c r="AF58">
        <v>5.604085127281949</v>
      </c>
      <c r="AG58">
        <v>28.922250505600005</v>
      </c>
      <c r="AH58">
        <v>0</v>
      </c>
      <c r="AI58">
        <v>0</v>
      </c>
      <c r="AJ58">
        <v>0</v>
      </c>
      <c r="AK58">
        <v>22.743358083215135</v>
      </c>
      <c r="AL58">
        <v>34.702787359208259</v>
      </c>
      <c r="AM58">
        <v>6.889057465566391</v>
      </c>
      <c r="AN58">
        <v>0</v>
      </c>
      <c r="AO58">
        <v>0</v>
      </c>
      <c r="AP58">
        <v>0.81402586404308197</v>
      </c>
      <c r="AQ58">
        <v>8.2984444312698411</v>
      </c>
      <c r="AR58">
        <v>14.967505367844197</v>
      </c>
      <c r="AS58">
        <v>9.9729995756764804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576.97705699080484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135.04014972835125</v>
      </c>
      <c r="L59">
        <v>5.1199267266659003</v>
      </c>
      <c r="M59">
        <v>32.791537338553816</v>
      </c>
      <c r="N59">
        <v>31.214890419737127</v>
      </c>
      <c r="O59">
        <v>18.332029282833133</v>
      </c>
      <c r="P59">
        <v>12.539522623052392</v>
      </c>
      <c r="Q59">
        <v>2.7883612421052635</v>
      </c>
      <c r="R59">
        <v>10.229485483572031</v>
      </c>
      <c r="S59">
        <v>6.1483005596763318</v>
      </c>
      <c r="T59">
        <v>0</v>
      </c>
      <c r="U59">
        <v>59.909338832083172</v>
      </c>
      <c r="V59">
        <v>5.1119733389544697</v>
      </c>
      <c r="W59">
        <v>10.809514724618879</v>
      </c>
      <c r="X59">
        <v>34.379677819232789</v>
      </c>
      <c r="Y59">
        <v>0</v>
      </c>
      <c r="Z59">
        <v>0</v>
      </c>
      <c r="AA59">
        <v>18.074674800000004</v>
      </c>
      <c r="AB59">
        <v>0</v>
      </c>
      <c r="AC59">
        <v>0</v>
      </c>
      <c r="AD59">
        <v>0</v>
      </c>
      <c r="AE59">
        <v>0</v>
      </c>
      <c r="AF59">
        <v>5.604085127281949</v>
      </c>
      <c r="AG59">
        <v>28.922250505600005</v>
      </c>
      <c r="AH59">
        <v>0</v>
      </c>
      <c r="AI59">
        <v>0</v>
      </c>
      <c r="AJ59">
        <v>0</v>
      </c>
      <c r="AK59">
        <v>22.743358083215135</v>
      </c>
      <c r="AL59">
        <v>34.702787359208259</v>
      </c>
      <c r="AM59">
        <v>6.889057465566391</v>
      </c>
      <c r="AN59">
        <v>0</v>
      </c>
      <c r="AO59">
        <v>0</v>
      </c>
      <c r="AP59">
        <v>0.70548887721623854</v>
      </c>
      <c r="AQ59">
        <v>8.2984444312698411</v>
      </c>
      <c r="AR59">
        <v>14.967505367844197</v>
      </c>
      <c r="AS59">
        <v>9.9729995756764804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515.29535971231496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135.04014972835125</v>
      </c>
      <c r="L60">
        <v>5.1199267266659003</v>
      </c>
      <c r="M60">
        <v>32.791537338553816</v>
      </c>
      <c r="N60">
        <v>27.010281063249369</v>
      </c>
      <c r="O60">
        <v>18.332029282833133</v>
      </c>
      <c r="P60">
        <v>12.539522623052392</v>
      </c>
      <c r="Q60">
        <v>2.7883612421052635</v>
      </c>
      <c r="R60">
        <v>10.229485483572031</v>
      </c>
      <c r="S60">
        <v>6.1483005596763318</v>
      </c>
      <c r="T60">
        <v>0</v>
      </c>
      <c r="U60">
        <v>59.909338832083172</v>
      </c>
      <c r="V60">
        <v>5.1119733389544697</v>
      </c>
      <c r="W60">
        <v>10.809514724618879</v>
      </c>
      <c r="X60">
        <v>34.379677819232789</v>
      </c>
      <c r="Y60">
        <v>0</v>
      </c>
      <c r="Z60">
        <v>0</v>
      </c>
      <c r="AA60">
        <v>18.074674800000004</v>
      </c>
      <c r="AB60">
        <v>0</v>
      </c>
      <c r="AC60">
        <v>0</v>
      </c>
      <c r="AD60">
        <v>0</v>
      </c>
      <c r="AE60">
        <v>0</v>
      </c>
      <c r="AF60">
        <v>5.604085127281949</v>
      </c>
      <c r="AG60">
        <v>28.922250505600005</v>
      </c>
      <c r="AH60">
        <v>0</v>
      </c>
      <c r="AI60">
        <v>0</v>
      </c>
      <c r="AJ60">
        <v>0</v>
      </c>
      <c r="AK60">
        <v>22.743358083215135</v>
      </c>
      <c r="AL60">
        <v>34.702787359208259</v>
      </c>
      <c r="AM60">
        <v>6.889057465566391</v>
      </c>
      <c r="AN60">
        <v>0</v>
      </c>
      <c r="AO60">
        <v>0</v>
      </c>
      <c r="AP60">
        <v>0.70548887721623854</v>
      </c>
      <c r="AQ60">
        <v>8.2984444312698411</v>
      </c>
      <c r="AR60">
        <v>14.967505367844197</v>
      </c>
      <c r="AS60">
        <v>9.9729995756764804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511.09075035582725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135.04014972835125</v>
      </c>
      <c r="L61">
        <v>5.1199267266659003</v>
      </c>
      <c r="M61">
        <v>32.791537338553816</v>
      </c>
      <c r="N61">
        <v>27.010281063249369</v>
      </c>
      <c r="O61">
        <v>18.332029282833133</v>
      </c>
      <c r="P61">
        <v>12.539522623052392</v>
      </c>
      <c r="Q61">
        <v>2.7883612421052635</v>
      </c>
      <c r="R61">
        <v>10.229485483572031</v>
      </c>
      <c r="S61">
        <v>6.1483005596763318</v>
      </c>
      <c r="T61">
        <v>0</v>
      </c>
      <c r="U61">
        <v>59.909338832083172</v>
      </c>
      <c r="V61">
        <v>5.1119733389544697</v>
      </c>
      <c r="W61">
        <v>10.809514724618879</v>
      </c>
      <c r="X61">
        <v>34.379677819232789</v>
      </c>
      <c r="Y61">
        <v>0</v>
      </c>
      <c r="Z61">
        <v>0</v>
      </c>
      <c r="AA61">
        <v>18.074674800000004</v>
      </c>
      <c r="AB61">
        <v>1.4116923195798947</v>
      </c>
      <c r="AC61">
        <v>0</v>
      </c>
      <c r="AD61">
        <v>0</v>
      </c>
      <c r="AE61">
        <v>0</v>
      </c>
      <c r="AF61">
        <v>5.604085127281949</v>
      </c>
      <c r="AG61">
        <v>28.922250505600005</v>
      </c>
      <c r="AH61">
        <v>0</v>
      </c>
      <c r="AI61">
        <v>0</v>
      </c>
      <c r="AJ61">
        <v>0</v>
      </c>
      <c r="AK61">
        <v>22.743358083215135</v>
      </c>
      <c r="AL61">
        <v>32.612258009208261</v>
      </c>
      <c r="AM61">
        <v>6.889057465566391</v>
      </c>
      <c r="AN61">
        <v>0</v>
      </c>
      <c r="AO61">
        <v>0</v>
      </c>
      <c r="AP61">
        <v>0.1085369868268434</v>
      </c>
      <c r="AQ61">
        <v>8.2984444312698411</v>
      </c>
      <c r="AR61">
        <v>14.967505367844197</v>
      </c>
      <c r="AS61">
        <v>9.9729995756764804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509.81496143501784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135.04014972835125</v>
      </c>
      <c r="L62">
        <v>5.1199267266659003</v>
      </c>
      <c r="M62">
        <v>32.791537338553816</v>
      </c>
      <c r="N62">
        <v>27.010281063249369</v>
      </c>
      <c r="O62">
        <v>18.332029282833133</v>
      </c>
      <c r="P62">
        <v>12.539522623052392</v>
      </c>
      <c r="Q62">
        <v>2.7883612421052635</v>
      </c>
      <c r="R62">
        <v>10.229485483572031</v>
      </c>
      <c r="S62">
        <v>6.1483005596763318</v>
      </c>
      <c r="T62">
        <v>0</v>
      </c>
      <c r="U62">
        <v>59.909338832083172</v>
      </c>
      <c r="V62">
        <v>5.1119733389544697</v>
      </c>
      <c r="W62">
        <v>10.809514724618879</v>
      </c>
      <c r="X62">
        <v>34.379677819232789</v>
      </c>
      <c r="Y62">
        <v>0</v>
      </c>
      <c r="Z62">
        <v>0</v>
      </c>
      <c r="AA62">
        <v>18.074674800000004</v>
      </c>
      <c r="AB62">
        <v>3.9527380556639149</v>
      </c>
      <c r="AC62">
        <v>0</v>
      </c>
      <c r="AD62">
        <v>0</v>
      </c>
      <c r="AE62">
        <v>0</v>
      </c>
      <c r="AF62">
        <v>5.604085127281949</v>
      </c>
      <c r="AG62">
        <v>28.922250505600005</v>
      </c>
      <c r="AH62">
        <v>0</v>
      </c>
      <c r="AI62">
        <v>0</v>
      </c>
      <c r="AJ62">
        <v>0</v>
      </c>
      <c r="AK62">
        <v>22.743358083215135</v>
      </c>
      <c r="AL62">
        <v>32.612258009208261</v>
      </c>
      <c r="AM62">
        <v>6.889057465566391</v>
      </c>
      <c r="AN62">
        <v>0</v>
      </c>
      <c r="AO62">
        <v>0</v>
      </c>
      <c r="AP62">
        <v>0.1085369868268434</v>
      </c>
      <c r="AQ62">
        <v>16.59688816936508</v>
      </c>
      <c r="AR62">
        <v>14.967505367844197</v>
      </c>
      <c r="AS62">
        <v>9.9729995756764804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520.65445090919707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135.04014972835125</v>
      </c>
      <c r="L63">
        <v>5.1199267266659003</v>
      </c>
      <c r="M63">
        <v>32.791537338553816</v>
      </c>
      <c r="N63">
        <v>27.010281063249369</v>
      </c>
      <c r="O63">
        <v>18.332029282833133</v>
      </c>
      <c r="P63">
        <v>12.539522623052392</v>
      </c>
      <c r="Q63">
        <v>2.7883612421052635</v>
      </c>
      <c r="R63">
        <v>10.229485483572031</v>
      </c>
      <c r="S63">
        <v>6.1483005596763318</v>
      </c>
      <c r="T63">
        <v>0</v>
      </c>
      <c r="U63">
        <v>59.909338832083172</v>
      </c>
      <c r="V63">
        <v>5.1119733389544697</v>
      </c>
      <c r="W63">
        <v>10.809514724618879</v>
      </c>
      <c r="X63">
        <v>34.378778031029626</v>
      </c>
      <c r="Y63">
        <v>0</v>
      </c>
      <c r="Z63">
        <v>0</v>
      </c>
      <c r="AA63">
        <v>18.074674800000004</v>
      </c>
      <c r="AB63">
        <v>5.5790073618904721</v>
      </c>
      <c r="AC63">
        <v>0</v>
      </c>
      <c r="AD63">
        <v>0</v>
      </c>
      <c r="AE63">
        <v>0</v>
      </c>
      <c r="AF63">
        <v>5.604085127281949</v>
      </c>
      <c r="AG63">
        <v>28.922250505600005</v>
      </c>
      <c r="AH63">
        <v>0</v>
      </c>
      <c r="AI63">
        <v>0</v>
      </c>
      <c r="AJ63">
        <v>0</v>
      </c>
      <c r="AK63">
        <v>22.743358083215135</v>
      </c>
      <c r="AL63">
        <v>32.612258009208261</v>
      </c>
      <c r="AM63">
        <v>6.889057465566391</v>
      </c>
      <c r="AN63">
        <v>0</v>
      </c>
      <c r="AO63">
        <v>0</v>
      </c>
      <c r="AP63">
        <v>1.9536618101905552</v>
      </c>
      <c r="AQ63">
        <v>17.439369809365079</v>
      </c>
      <c r="AR63">
        <v>14.967505367844197</v>
      </c>
      <c r="AS63">
        <v>9.9729995756764804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524.96742689058419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135.04014972835125</v>
      </c>
      <c r="L64">
        <v>5.1199267266659003</v>
      </c>
      <c r="M64">
        <v>32.791537338553816</v>
      </c>
      <c r="N64">
        <v>27.010281063249369</v>
      </c>
      <c r="O64">
        <v>18.332029282833133</v>
      </c>
      <c r="P64">
        <v>12.539522623052392</v>
      </c>
      <c r="Q64">
        <v>2.7883612421052635</v>
      </c>
      <c r="R64">
        <v>10.229485483572031</v>
      </c>
      <c r="S64">
        <v>6.1483005596763318</v>
      </c>
      <c r="T64">
        <v>0</v>
      </c>
      <c r="U64">
        <v>59.909338832083172</v>
      </c>
      <c r="V64">
        <v>5.1119733389544697</v>
      </c>
      <c r="W64">
        <v>10.809514724618879</v>
      </c>
      <c r="X64">
        <v>34.378778031029626</v>
      </c>
      <c r="Y64">
        <v>0</v>
      </c>
      <c r="Z64">
        <v>0</v>
      </c>
      <c r="AA64">
        <v>18.074674800000004</v>
      </c>
      <c r="AB64">
        <v>5.5790073618904721</v>
      </c>
      <c r="AC64">
        <v>0</v>
      </c>
      <c r="AD64">
        <v>0</v>
      </c>
      <c r="AE64">
        <v>0</v>
      </c>
      <c r="AF64">
        <v>5.604085127281949</v>
      </c>
      <c r="AG64">
        <v>28.922250505600005</v>
      </c>
      <c r="AH64">
        <v>0</v>
      </c>
      <c r="AI64">
        <v>0</v>
      </c>
      <c r="AJ64">
        <v>0</v>
      </c>
      <c r="AK64">
        <v>22.743358083215135</v>
      </c>
      <c r="AL64">
        <v>32.612258009208261</v>
      </c>
      <c r="AM64">
        <v>6.889057465566391</v>
      </c>
      <c r="AN64">
        <v>0</v>
      </c>
      <c r="AO64">
        <v>0</v>
      </c>
      <c r="AP64">
        <v>1.9536618101905552</v>
      </c>
      <c r="AQ64">
        <v>17.439369809365079</v>
      </c>
      <c r="AR64">
        <v>14.967505367844197</v>
      </c>
      <c r="AS64">
        <v>9.9729995756764804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524.96742689058419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135.04014972835125</v>
      </c>
      <c r="L65">
        <v>5.1199267266659003</v>
      </c>
      <c r="M65">
        <v>32.791537338553816</v>
      </c>
      <c r="N65">
        <v>27.010281063249369</v>
      </c>
      <c r="O65">
        <v>18.332029282833133</v>
      </c>
      <c r="P65">
        <v>12.539522623052392</v>
      </c>
      <c r="Q65">
        <v>2.7883612421052635</v>
      </c>
      <c r="R65">
        <v>10.229485483572031</v>
      </c>
      <c r="S65">
        <v>6.1483005596763318</v>
      </c>
      <c r="T65">
        <v>0</v>
      </c>
      <c r="U65">
        <v>59.909338832083172</v>
      </c>
      <c r="V65">
        <v>5.1119733389544697</v>
      </c>
      <c r="W65">
        <v>10.809514724618879</v>
      </c>
      <c r="X65">
        <v>34.378778031029626</v>
      </c>
      <c r="Y65">
        <v>0</v>
      </c>
      <c r="Z65">
        <v>0</v>
      </c>
      <c r="AA65">
        <v>18.074674800000004</v>
      </c>
      <c r="AB65">
        <v>5.5790073618904721</v>
      </c>
      <c r="AC65">
        <v>0</v>
      </c>
      <c r="AD65">
        <v>0</v>
      </c>
      <c r="AE65">
        <v>0</v>
      </c>
      <c r="AF65">
        <v>5.604085127281949</v>
      </c>
      <c r="AG65">
        <v>28.922250505600005</v>
      </c>
      <c r="AH65">
        <v>0</v>
      </c>
      <c r="AI65">
        <v>0</v>
      </c>
      <c r="AJ65">
        <v>0</v>
      </c>
      <c r="AK65">
        <v>22.743358083215135</v>
      </c>
      <c r="AL65">
        <v>35.957105118416514</v>
      </c>
      <c r="AM65">
        <v>6.889057465566391</v>
      </c>
      <c r="AN65">
        <v>0</v>
      </c>
      <c r="AO65">
        <v>0</v>
      </c>
      <c r="AP65">
        <v>1.9536618101905552</v>
      </c>
      <c r="AQ65">
        <v>17.439369809365079</v>
      </c>
      <c r="AR65">
        <v>14.967505367844197</v>
      </c>
      <c r="AS65">
        <v>13.51312921647339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531.8524036405895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135.04014972835125</v>
      </c>
      <c r="L66">
        <v>5.1199267266659003</v>
      </c>
      <c r="M66">
        <v>32.791537338553816</v>
      </c>
      <c r="N66">
        <v>27.010281063249369</v>
      </c>
      <c r="O66">
        <v>18.332029282833133</v>
      </c>
      <c r="P66">
        <v>12.539522623052392</v>
      </c>
      <c r="Q66">
        <v>2.7883612421052635</v>
      </c>
      <c r="R66">
        <v>10.229485483572031</v>
      </c>
      <c r="S66">
        <v>6.1483005596763318</v>
      </c>
      <c r="T66">
        <v>0</v>
      </c>
      <c r="U66">
        <v>59.909338832083172</v>
      </c>
      <c r="V66">
        <v>5.1119733389544697</v>
      </c>
      <c r="W66">
        <v>10.809514724618879</v>
      </c>
      <c r="X66">
        <v>34.378778031029626</v>
      </c>
      <c r="Y66">
        <v>0</v>
      </c>
      <c r="Z66">
        <v>0</v>
      </c>
      <c r="AA66">
        <v>18.074674800000004</v>
      </c>
      <c r="AB66">
        <v>5.5790073618904721</v>
      </c>
      <c r="AC66">
        <v>0</v>
      </c>
      <c r="AD66">
        <v>0</v>
      </c>
      <c r="AE66">
        <v>0</v>
      </c>
      <c r="AF66">
        <v>5.604085127281949</v>
      </c>
      <c r="AG66">
        <v>28.922250505600005</v>
      </c>
      <c r="AH66">
        <v>0</v>
      </c>
      <c r="AI66">
        <v>0</v>
      </c>
      <c r="AJ66">
        <v>0</v>
      </c>
      <c r="AK66">
        <v>22.743358083215135</v>
      </c>
      <c r="AL66">
        <v>35.957105118416514</v>
      </c>
      <c r="AM66">
        <v>6.889057465566391</v>
      </c>
      <c r="AN66">
        <v>0</v>
      </c>
      <c r="AO66">
        <v>0</v>
      </c>
      <c r="AP66">
        <v>1.9536618101905552</v>
      </c>
      <c r="AQ66">
        <v>17.439369809365079</v>
      </c>
      <c r="AR66">
        <v>14.967505367844197</v>
      </c>
      <c r="AS66">
        <v>13.51312921647339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531.8524036405895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135.04014972835125</v>
      </c>
      <c r="L67">
        <v>5.1199267266659003</v>
      </c>
      <c r="M67">
        <v>32.791537338553816</v>
      </c>
      <c r="N67">
        <v>27.010281063249369</v>
      </c>
      <c r="O67">
        <v>18.332029282833133</v>
      </c>
      <c r="P67">
        <v>12.539522623052392</v>
      </c>
      <c r="Q67">
        <v>2.7883612421052635</v>
      </c>
      <c r="R67">
        <v>10.229485483572031</v>
      </c>
      <c r="S67">
        <v>6.1483005596763318</v>
      </c>
      <c r="T67">
        <v>0</v>
      </c>
      <c r="U67">
        <v>59.909338832083172</v>
      </c>
      <c r="V67">
        <v>5.1119733389544697</v>
      </c>
      <c r="W67">
        <v>10.809514724618879</v>
      </c>
      <c r="X67">
        <v>34.378778031029626</v>
      </c>
      <c r="Y67">
        <v>0</v>
      </c>
      <c r="Z67">
        <v>0</v>
      </c>
      <c r="AA67">
        <v>18.074674800000004</v>
      </c>
      <c r="AB67">
        <v>5.5790073618904721</v>
      </c>
      <c r="AC67">
        <v>0</v>
      </c>
      <c r="AD67">
        <v>0</v>
      </c>
      <c r="AE67">
        <v>6.9813833308651603</v>
      </c>
      <c r="AF67">
        <v>5.604085127281949</v>
      </c>
      <c r="AG67">
        <v>28.922250505600005</v>
      </c>
      <c r="AH67">
        <v>0</v>
      </c>
      <c r="AI67">
        <v>0</v>
      </c>
      <c r="AJ67">
        <v>0</v>
      </c>
      <c r="AK67">
        <v>22.743358083215135</v>
      </c>
      <c r="AL67">
        <v>35.957105118416514</v>
      </c>
      <c r="AM67">
        <v>6.889057465566391</v>
      </c>
      <c r="AN67">
        <v>0</v>
      </c>
      <c r="AO67">
        <v>0</v>
      </c>
      <c r="AP67">
        <v>0</v>
      </c>
      <c r="AQ67">
        <v>17.439369809365079</v>
      </c>
      <c r="AR67">
        <v>14.967505367844197</v>
      </c>
      <c r="AS67">
        <v>13.51312921647339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536.88012516126412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135.04014972835125</v>
      </c>
      <c r="L68">
        <v>5.1199267266659003</v>
      </c>
      <c r="M68">
        <v>32.791537338553816</v>
      </c>
      <c r="N68">
        <v>50.04587452821908</v>
      </c>
      <c r="O68">
        <v>50.524906953412788</v>
      </c>
      <c r="P68">
        <v>21.689174297767657</v>
      </c>
      <c r="Q68">
        <v>2.7883612421052635</v>
      </c>
      <c r="R68">
        <v>10.229485483572031</v>
      </c>
      <c r="S68">
        <v>6.1483005596763318</v>
      </c>
      <c r="T68">
        <v>0</v>
      </c>
      <c r="U68">
        <v>59.909338832083172</v>
      </c>
      <c r="V68">
        <v>5.1119733389544697</v>
      </c>
      <c r="W68">
        <v>10.809514724618879</v>
      </c>
      <c r="X68">
        <v>34.378778031029626</v>
      </c>
      <c r="Y68">
        <v>0</v>
      </c>
      <c r="Z68">
        <v>0</v>
      </c>
      <c r="AA68">
        <v>18.074674800000004</v>
      </c>
      <c r="AB68">
        <v>5.5790073618904721</v>
      </c>
      <c r="AC68">
        <v>0</v>
      </c>
      <c r="AD68">
        <v>0</v>
      </c>
      <c r="AE68">
        <v>6.9813833308651603</v>
      </c>
      <c r="AF68">
        <v>5.604085127281949</v>
      </c>
      <c r="AG68">
        <v>28.922250505600005</v>
      </c>
      <c r="AH68">
        <v>0</v>
      </c>
      <c r="AI68">
        <v>0</v>
      </c>
      <c r="AJ68">
        <v>0</v>
      </c>
      <c r="AK68">
        <v>22.743358083215135</v>
      </c>
      <c r="AL68">
        <v>35.957105118416514</v>
      </c>
      <c r="AM68">
        <v>6.889057465566391</v>
      </c>
      <c r="AN68">
        <v>0</v>
      </c>
      <c r="AO68">
        <v>0</v>
      </c>
      <c r="AP68">
        <v>0</v>
      </c>
      <c r="AQ68">
        <v>17.439369809365079</v>
      </c>
      <c r="AR68">
        <v>14.967505367844197</v>
      </c>
      <c r="AS68">
        <v>13.51312921647339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601.25824797152859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135.04014972835125</v>
      </c>
      <c r="L69">
        <v>5.1199267266659003</v>
      </c>
      <c r="M69">
        <v>61.512218075276088</v>
      </c>
      <c r="N69">
        <v>50.04587452821908</v>
      </c>
      <c r="O69">
        <v>50.524906953412788</v>
      </c>
      <c r="P69">
        <v>23.630804530651503</v>
      </c>
      <c r="Q69">
        <v>2.7883612421052635</v>
      </c>
      <c r="R69">
        <v>10.229485483572031</v>
      </c>
      <c r="S69">
        <v>6.1483005596763318</v>
      </c>
      <c r="T69">
        <v>0</v>
      </c>
      <c r="U69">
        <v>59.909338832083172</v>
      </c>
      <c r="V69">
        <v>5.1119733389544697</v>
      </c>
      <c r="W69">
        <v>10.809514724618879</v>
      </c>
      <c r="X69">
        <v>34.378778031029626</v>
      </c>
      <c r="Y69">
        <v>0</v>
      </c>
      <c r="Z69">
        <v>0</v>
      </c>
      <c r="AA69">
        <v>18.074674800000004</v>
      </c>
      <c r="AB69">
        <v>9.8818444804201029</v>
      </c>
      <c r="AC69">
        <v>0</v>
      </c>
      <c r="AD69">
        <v>0</v>
      </c>
      <c r="AE69">
        <v>6.9813833308651603</v>
      </c>
      <c r="AF69">
        <v>5.604085127281949</v>
      </c>
      <c r="AG69">
        <v>28.922250505600005</v>
      </c>
      <c r="AH69">
        <v>9.4281162837592394</v>
      </c>
      <c r="AI69">
        <v>0</v>
      </c>
      <c r="AJ69">
        <v>0</v>
      </c>
      <c r="AK69">
        <v>22.743358083215135</v>
      </c>
      <c r="AL69">
        <v>32.612258009208261</v>
      </c>
      <c r="AM69">
        <v>6.889057465566391</v>
      </c>
      <c r="AN69">
        <v>0</v>
      </c>
      <c r="AO69">
        <v>0</v>
      </c>
      <c r="AP69">
        <v>0</v>
      </c>
      <c r="AQ69">
        <v>17.439369809365079</v>
      </c>
      <c r="AR69">
        <v>15.201372549999995</v>
      </c>
      <c r="AS69">
        <v>13.51312921647339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642.54053241637121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135.04014972835125</v>
      </c>
      <c r="L70">
        <v>5.1199267266659003</v>
      </c>
      <c r="M70">
        <v>61.512218075276088</v>
      </c>
      <c r="N70">
        <v>50.04587452821908</v>
      </c>
      <c r="O70">
        <v>50.524906953412788</v>
      </c>
      <c r="P70">
        <v>23.942312770411956</v>
      </c>
      <c r="Q70">
        <v>2.7883612421052635</v>
      </c>
      <c r="R70">
        <v>10.229485483572031</v>
      </c>
      <c r="S70">
        <v>6.1483005596763318</v>
      </c>
      <c r="T70">
        <v>0</v>
      </c>
      <c r="U70">
        <v>59.909338832083172</v>
      </c>
      <c r="V70">
        <v>5.1119733389544697</v>
      </c>
      <c r="W70">
        <v>10.809514724618879</v>
      </c>
      <c r="X70">
        <v>62.497710590359553</v>
      </c>
      <c r="Y70">
        <v>0</v>
      </c>
      <c r="Z70">
        <v>0</v>
      </c>
      <c r="AA70">
        <v>18.074674800000004</v>
      </c>
      <c r="AB70">
        <v>9.8818444804201029</v>
      </c>
      <c r="AC70">
        <v>0</v>
      </c>
      <c r="AD70">
        <v>0</v>
      </c>
      <c r="AE70">
        <v>6.9813833308651603</v>
      </c>
      <c r="AF70">
        <v>5.604085127281949</v>
      </c>
      <c r="AG70">
        <v>28.922250505600005</v>
      </c>
      <c r="AH70">
        <v>19.05683073959873</v>
      </c>
      <c r="AI70">
        <v>0</v>
      </c>
      <c r="AJ70">
        <v>0</v>
      </c>
      <c r="AK70">
        <v>22.743358083215135</v>
      </c>
      <c r="AL70">
        <v>32.612258009208261</v>
      </c>
      <c r="AM70">
        <v>6.889057465566391</v>
      </c>
      <c r="AN70">
        <v>0</v>
      </c>
      <c r="AO70">
        <v>0</v>
      </c>
      <c r="AP70">
        <v>0</v>
      </c>
      <c r="AQ70">
        <v>17.439369809365079</v>
      </c>
      <c r="AR70">
        <v>15.201372549999995</v>
      </c>
      <c r="AS70">
        <v>13.51312921647339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680.5996876713009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135.04014972835125</v>
      </c>
      <c r="L71">
        <v>5.1199267266659003</v>
      </c>
      <c r="M71">
        <v>61.512218075276088</v>
      </c>
      <c r="N71">
        <v>50.04587452821908</v>
      </c>
      <c r="O71">
        <v>50.524906953412788</v>
      </c>
      <c r="P71">
        <v>23.942312770411956</v>
      </c>
      <c r="Q71">
        <v>2.7883612421052635</v>
      </c>
      <c r="R71">
        <v>17.956023917381636</v>
      </c>
      <c r="S71">
        <v>11.180898453172205</v>
      </c>
      <c r="T71">
        <v>0</v>
      </c>
      <c r="U71">
        <v>59.909338832083172</v>
      </c>
      <c r="V71">
        <v>8.780469811341943</v>
      </c>
      <c r="W71">
        <v>19.12985581895882</v>
      </c>
      <c r="X71">
        <v>62.497710590359553</v>
      </c>
      <c r="Y71">
        <v>0</v>
      </c>
      <c r="Z71">
        <v>0</v>
      </c>
      <c r="AA71">
        <v>18.074674800000004</v>
      </c>
      <c r="AB71">
        <v>9.8818444804201029</v>
      </c>
      <c r="AC71">
        <v>0</v>
      </c>
      <c r="AD71">
        <v>0</v>
      </c>
      <c r="AE71">
        <v>6.9813833308651603</v>
      </c>
      <c r="AF71">
        <v>5.604085127281949</v>
      </c>
      <c r="AG71">
        <v>28.922250505600005</v>
      </c>
      <c r="AH71">
        <v>29.72865542673706</v>
      </c>
      <c r="AI71">
        <v>0</v>
      </c>
      <c r="AJ71">
        <v>0</v>
      </c>
      <c r="AK71">
        <v>22.743358083215135</v>
      </c>
      <c r="AL71">
        <v>34.28468119079173</v>
      </c>
      <c r="AM71">
        <v>6.889057465566391</v>
      </c>
      <c r="AN71">
        <v>0</v>
      </c>
      <c r="AO71">
        <v>0</v>
      </c>
      <c r="AP71">
        <v>0</v>
      </c>
      <c r="AQ71">
        <v>26.15905506063492</v>
      </c>
      <c r="AR71">
        <v>15.201372549999995</v>
      </c>
      <c r="AS71">
        <v>13.51312921647339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726.41159468532555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172.02718360802496</v>
      </c>
      <c r="L72">
        <v>9.0898540293858279</v>
      </c>
      <c r="M72">
        <v>61.512218075276088</v>
      </c>
      <c r="N72">
        <v>50.04587452821908</v>
      </c>
      <c r="O72">
        <v>50.524906953412788</v>
      </c>
      <c r="P72">
        <v>23.942312770411956</v>
      </c>
      <c r="Q72">
        <v>4.6202582405660371</v>
      </c>
      <c r="R72">
        <v>17.956023917381636</v>
      </c>
      <c r="S72">
        <v>11.180898453172205</v>
      </c>
      <c r="T72">
        <v>0</v>
      </c>
      <c r="U72">
        <v>59.909338832083172</v>
      </c>
      <c r="V72">
        <v>8.0490966257501366</v>
      </c>
      <c r="W72">
        <v>19.655708258194881</v>
      </c>
      <c r="X72">
        <v>62.491568727809415</v>
      </c>
      <c r="Y72">
        <v>0</v>
      </c>
      <c r="Z72">
        <v>0</v>
      </c>
      <c r="AA72">
        <v>18.074674800000004</v>
      </c>
      <c r="AB72">
        <v>9.8818444804201029</v>
      </c>
      <c r="AC72">
        <v>4.1002057242029206</v>
      </c>
      <c r="AD72">
        <v>3.8616605500378505</v>
      </c>
      <c r="AE72">
        <v>6.9813833308651603</v>
      </c>
      <c r="AF72">
        <v>11.208169561359027</v>
      </c>
      <c r="AG72">
        <v>28.922250505600005</v>
      </c>
      <c r="AH72">
        <v>38.234020031087638</v>
      </c>
      <c r="AI72">
        <v>0</v>
      </c>
      <c r="AJ72">
        <v>0</v>
      </c>
      <c r="AK72">
        <v>22.743358083215135</v>
      </c>
      <c r="AL72">
        <v>34.28468119079173</v>
      </c>
      <c r="AM72">
        <v>6.889057465566391</v>
      </c>
      <c r="AN72">
        <v>0</v>
      </c>
      <c r="AO72">
        <v>0</v>
      </c>
      <c r="AP72">
        <v>0</v>
      </c>
      <c r="AQ72">
        <v>26.15905506063492</v>
      </c>
      <c r="AR72">
        <v>15.201372549999995</v>
      </c>
      <c r="AS72">
        <v>13.51312921647339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791.06010556994249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239.72303266847311</v>
      </c>
      <c r="L73">
        <v>9.0898540293858279</v>
      </c>
      <c r="M73">
        <v>61.512218075276088</v>
      </c>
      <c r="N73">
        <v>50.04587452821908</v>
      </c>
      <c r="O73">
        <v>50.524906953412788</v>
      </c>
      <c r="P73">
        <v>23.942312770411956</v>
      </c>
      <c r="Q73">
        <v>4.6202582405660371</v>
      </c>
      <c r="R73">
        <v>17.955706927640698</v>
      </c>
      <c r="S73">
        <v>11.180898453172205</v>
      </c>
      <c r="T73">
        <v>0</v>
      </c>
      <c r="U73">
        <v>59.909338832083172</v>
      </c>
      <c r="V73">
        <v>8.7783133620000005</v>
      </c>
      <c r="W73">
        <v>19.655708258194881</v>
      </c>
      <c r="X73">
        <v>62.491568727809415</v>
      </c>
      <c r="Y73">
        <v>0</v>
      </c>
      <c r="Z73">
        <v>0</v>
      </c>
      <c r="AA73">
        <v>18.074674800000004</v>
      </c>
      <c r="AB73">
        <v>16.737021646511625</v>
      </c>
      <c r="AC73">
        <v>8.2004118876236838</v>
      </c>
      <c r="AD73">
        <v>7.7412299986373965</v>
      </c>
      <c r="AE73">
        <v>6.9813833308651603</v>
      </c>
      <c r="AF73">
        <v>16.812254688640976</v>
      </c>
      <c r="AG73">
        <v>28.922250505600005</v>
      </c>
      <c r="AH73">
        <v>44.131607519999996</v>
      </c>
      <c r="AI73">
        <v>0</v>
      </c>
      <c r="AJ73">
        <v>0</v>
      </c>
      <c r="AK73">
        <v>22.743358083215135</v>
      </c>
      <c r="AL73">
        <v>34.28468119079173</v>
      </c>
      <c r="AM73">
        <v>6.889057465566391</v>
      </c>
      <c r="AN73">
        <v>0</v>
      </c>
      <c r="AO73">
        <v>0</v>
      </c>
      <c r="AP73">
        <v>0</v>
      </c>
      <c r="AQ73">
        <v>26.15905506063492</v>
      </c>
      <c r="AR73">
        <v>15.201372549999995</v>
      </c>
      <c r="AS73">
        <v>13.51312921647339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885.82147977120565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244.47784555268788</v>
      </c>
      <c r="L74">
        <v>9.0898540293858279</v>
      </c>
      <c r="M74">
        <v>61.512218075276088</v>
      </c>
      <c r="N74">
        <v>50.04587452821908</v>
      </c>
      <c r="O74">
        <v>50.524906953412788</v>
      </c>
      <c r="P74">
        <v>23.942312770411956</v>
      </c>
      <c r="Q74">
        <v>4.6202582405660371</v>
      </c>
      <c r="R74">
        <v>17.955706927640698</v>
      </c>
      <c r="S74">
        <v>11.180898453172205</v>
      </c>
      <c r="T74">
        <v>0</v>
      </c>
      <c r="U74">
        <v>59.909338832083172</v>
      </c>
      <c r="V74">
        <v>8.7783133620000005</v>
      </c>
      <c r="W74">
        <v>19.655708258194881</v>
      </c>
      <c r="X74">
        <v>62.491568727809415</v>
      </c>
      <c r="Y74">
        <v>0</v>
      </c>
      <c r="Z74">
        <v>0</v>
      </c>
      <c r="AA74">
        <v>18.242032900000005</v>
      </c>
      <c r="AB74">
        <v>16.737021646511625</v>
      </c>
      <c r="AC74">
        <v>12.313026394298726</v>
      </c>
      <c r="AD74">
        <v>11.607367443906133</v>
      </c>
      <c r="AE74">
        <v>13.962766222525334</v>
      </c>
      <c r="AF74">
        <v>21.097731061359028</v>
      </c>
      <c r="AG74">
        <v>28.922250505600005</v>
      </c>
      <c r="AH74">
        <v>49.547759483759236</v>
      </c>
      <c r="AI74">
        <v>0</v>
      </c>
      <c r="AJ74">
        <v>0</v>
      </c>
      <c r="AK74">
        <v>22.743358083215135</v>
      </c>
      <c r="AL74">
        <v>34.28468119079173</v>
      </c>
      <c r="AM74">
        <v>7.1149283245311326</v>
      </c>
      <c r="AN74">
        <v>0</v>
      </c>
      <c r="AO74">
        <v>0</v>
      </c>
      <c r="AP74">
        <v>0</v>
      </c>
      <c r="AQ74">
        <v>34.878739618730158</v>
      </c>
      <c r="AR74">
        <v>15.201372549999995</v>
      </c>
      <c r="AS74">
        <v>13.51312921647339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924.35096935256172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244.47784555268788</v>
      </c>
      <c r="L75">
        <v>9.0898540293858279</v>
      </c>
      <c r="M75">
        <v>61.512218075276088</v>
      </c>
      <c r="N75">
        <v>50.04587452821908</v>
      </c>
      <c r="O75">
        <v>50.524906953412788</v>
      </c>
      <c r="P75">
        <v>23.942312770411956</v>
      </c>
      <c r="Q75">
        <v>4.6202582405660371</v>
      </c>
      <c r="R75">
        <v>17.955706927640698</v>
      </c>
      <c r="S75">
        <v>11.180898453172205</v>
      </c>
      <c r="T75">
        <v>0</v>
      </c>
      <c r="U75">
        <v>59.909338832083172</v>
      </c>
      <c r="V75">
        <v>8.7783133620000005</v>
      </c>
      <c r="W75">
        <v>19.655708258194881</v>
      </c>
      <c r="X75">
        <v>62.491568727809415</v>
      </c>
      <c r="Y75">
        <v>0</v>
      </c>
      <c r="Z75">
        <v>0</v>
      </c>
      <c r="AA75">
        <v>18.242032900000005</v>
      </c>
      <c r="AB75">
        <v>16.737021646511625</v>
      </c>
      <c r="AC75">
        <v>12.313026394298726</v>
      </c>
      <c r="AD75">
        <v>11.607367443906133</v>
      </c>
      <c r="AE75">
        <v>13.962766222525334</v>
      </c>
      <c r="AF75">
        <v>21.097731061359028</v>
      </c>
      <c r="AG75">
        <v>28.922250505600005</v>
      </c>
      <c r="AH75">
        <v>49.547759483759236</v>
      </c>
      <c r="AI75">
        <v>0</v>
      </c>
      <c r="AJ75">
        <v>0</v>
      </c>
      <c r="AK75">
        <v>22.743358083215135</v>
      </c>
      <c r="AL75">
        <v>34.28468119079173</v>
      </c>
      <c r="AM75">
        <v>7.1149283245311326</v>
      </c>
      <c r="AN75">
        <v>0</v>
      </c>
      <c r="AO75">
        <v>0</v>
      </c>
      <c r="AP75">
        <v>0</v>
      </c>
      <c r="AQ75">
        <v>34.878739618730158</v>
      </c>
      <c r="AR75">
        <v>15.201372549999995</v>
      </c>
      <c r="AS75">
        <v>13.51312921647339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924.35096935256172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244.47784555268788</v>
      </c>
      <c r="L76">
        <v>9.0898540293858279</v>
      </c>
      <c r="M76">
        <v>61.512218075276088</v>
      </c>
      <c r="N76">
        <v>50.04587452821908</v>
      </c>
      <c r="O76">
        <v>50.524906953412788</v>
      </c>
      <c r="P76">
        <v>23.942312770411956</v>
      </c>
      <c r="Q76">
        <v>4.6202582405660371</v>
      </c>
      <c r="R76">
        <v>17.955402275982973</v>
      </c>
      <c r="S76">
        <v>11.180898453172205</v>
      </c>
      <c r="T76">
        <v>0</v>
      </c>
      <c r="U76">
        <v>59.909338832083172</v>
      </c>
      <c r="V76">
        <v>8.7783133620000005</v>
      </c>
      <c r="W76">
        <v>19.655708258194881</v>
      </c>
      <c r="X76">
        <v>62.491568727809415</v>
      </c>
      <c r="Y76">
        <v>0</v>
      </c>
      <c r="Z76">
        <v>0</v>
      </c>
      <c r="AA76">
        <v>18.242032900000005</v>
      </c>
      <c r="AB76">
        <v>16.737021646511625</v>
      </c>
      <c r="AC76">
        <v>12.313026394298726</v>
      </c>
      <c r="AD76">
        <v>11.607367443906133</v>
      </c>
      <c r="AE76">
        <v>13.962766222525334</v>
      </c>
      <c r="AF76">
        <v>21.097731061359028</v>
      </c>
      <c r="AG76">
        <v>28.922250505600005</v>
      </c>
      <c r="AH76">
        <v>49.547759483759236</v>
      </c>
      <c r="AI76">
        <v>0</v>
      </c>
      <c r="AJ76">
        <v>0</v>
      </c>
      <c r="AK76">
        <v>22.743358083215135</v>
      </c>
      <c r="AL76">
        <v>34.28468119079173</v>
      </c>
      <c r="AM76">
        <v>7.1149283245311326</v>
      </c>
      <c r="AN76">
        <v>0</v>
      </c>
      <c r="AO76">
        <v>0</v>
      </c>
      <c r="AP76">
        <v>0</v>
      </c>
      <c r="AQ76">
        <v>34.878739618730158</v>
      </c>
      <c r="AR76">
        <v>15.201372549999995</v>
      </c>
      <c r="AS76">
        <v>13.51312921647339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924.35066470090396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244.47784555268788</v>
      </c>
      <c r="L77">
        <v>9.0898540293858279</v>
      </c>
      <c r="M77">
        <v>61.512218075276088</v>
      </c>
      <c r="N77">
        <v>50.04587452821908</v>
      </c>
      <c r="O77">
        <v>52.339662800498189</v>
      </c>
      <c r="P77">
        <v>23.942312770411956</v>
      </c>
      <c r="Q77">
        <v>4.6202582405660371</v>
      </c>
      <c r="R77">
        <v>17.955402275982973</v>
      </c>
      <c r="S77">
        <v>11.180898453172205</v>
      </c>
      <c r="T77">
        <v>0</v>
      </c>
      <c r="U77">
        <v>59.909338832083172</v>
      </c>
      <c r="V77">
        <v>8.7783133620000005</v>
      </c>
      <c r="W77">
        <v>19.655708258194881</v>
      </c>
      <c r="X77">
        <v>62.491568727809415</v>
      </c>
      <c r="Y77">
        <v>0</v>
      </c>
      <c r="Z77">
        <v>0</v>
      </c>
      <c r="AA77">
        <v>18.242032900000005</v>
      </c>
      <c r="AB77">
        <v>16.737021646511625</v>
      </c>
      <c r="AC77">
        <v>12.313026394298726</v>
      </c>
      <c r="AD77">
        <v>11.607367443906133</v>
      </c>
      <c r="AE77">
        <v>13.962766222525334</v>
      </c>
      <c r="AF77">
        <v>21.097731061359028</v>
      </c>
      <c r="AG77">
        <v>28.922250505600005</v>
      </c>
      <c r="AH77">
        <v>49.547759483759236</v>
      </c>
      <c r="AI77">
        <v>0</v>
      </c>
      <c r="AJ77">
        <v>0</v>
      </c>
      <c r="AK77">
        <v>22.743358083215135</v>
      </c>
      <c r="AL77">
        <v>34.28468119079173</v>
      </c>
      <c r="AM77">
        <v>7.1149283245311326</v>
      </c>
      <c r="AN77">
        <v>0</v>
      </c>
      <c r="AO77">
        <v>0</v>
      </c>
      <c r="AP77">
        <v>0</v>
      </c>
      <c r="AQ77">
        <v>34.878739618730158</v>
      </c>
      <c r="AR77">
        <v>15.201372549999995</v>
      </c>
      <c r="AS77">
        <v>13.51312921647339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926.16542054798947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244.47784555268788</v>
      </c>
      <c r="L78">
        <v>9.0898540293858279</v>
      </c>
      <c r="M78">
        <v>61.512218075276088</v>
      </c>
      <c r="N78">
        <v>50.04587452821908</v>
      </c>
      <c r="O78">
        <v>67.309229591477362</v>
      </c>
      <c r="P78">
        <v>23.942312770411956</v>
      </c>
      <c r="Q78">
        <v>4.6175917333333336</v>
      </c>
      <c r="R78">
        <v>17.955402275982973</v>
      </c>
      <c r="S78">
        <v>11.180408411197797</v>
      </c>
      <c r="T78">
        <v>0</v>
      </c>
      <c r="U78">
        <v>59.909338832083172</v>
      </c>
      <c r="V78">
        <v>8.7783133620000005</v>
      </c>
      <c r="W78">
        <v>19.655708258194881</v>
      </c>
      <c r="X78">
        <v>62.491568727809415</v>
      </c>
      <c r="Y78">
        <v>0</v>
      </c>
      <c r="Z78">
        <v>0</v>
      </c>
      <c r="AA78">
        <v>18.242032900000005</v>
      </c>
      <c r="AB78">
        <v>16.737021646511625</v>
      </c>
      <c r="AC78">
        <v>12.313026394298726</v>
      </c>
      <c r="AD78">
        <v>7.7412299986373965</v>
      </c>
      <c r="AE78">
        <v>13.962766222525334</v>
      </c>
      <c r="AF78">
        <v>21.097731061359028</v>
      </c>
      <c r="AG78">
        <v>28.922250505600005</v>
      </c>
      <c r="AH78">
        <v>44.131607519999996</v>
      </c>
      <c r="AI78">
        <v>0</v>
      </c>
      <c r="AJ78">
        <v>0</v>
      </c>
      <c r="AK78">
        <v>22.743358083215135</v>
      </c>
      <c r="AL78">
        <v>34.28468119079173</v>
      </c>
      <c r="AM78">
        <v>7.1149283245311326</v>
      </c>
      <c r="AN78">
        <v>0</v>
      </c>
      <c r="AO78">
        <v>0</v>
      </c>
      <c r="AP78">
        <v>0</v>
      </c>
      <c r="AQ78">
        <v>34.878739618730158</v>
      </c>
      <c r="AR78">
        <v>15.201372549999995</v>
      </c>
      <c r="AS78">
        <v>13.51312921647339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931.8495413807334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244.47784555268788</v>
      </c>
      <c r="L79">
        <v>9.0898540293858279</v>
      </c>
      <c r="M79">
        <v>61.512218075276088</v>
      </c>
      <c r="N79">
        <v>50.04587452821908</v>
      </c>
      <c r="O79">
        <v>70.688733043675086</v>
      </c>
      <c r="P79">
        <v>23.942312770411956</v>
      </c>
      <c r="Q79">
        <v>4.6175917333333336</v>
      </c>
      <c r="R79">
        <v>17.955402275982973</v>
      </c>
      <c r="S79">
        <v>11.180408411197797</v>
      </c>
      <c r="T79">
        <v>0</v>
      </c>
      <c r="U79">
        <v>59.909338832083172</v>
      </c>
      <c r="V79">
        <v>8.7783133620000005</v>
      </c>
      <c r="W79">
        <v>19.655708258194881</v>
      </c>
      <c r="X79">
        <v>62.491568727809415</v>
      </c>
      <c r="Y79">
        <v>0</v>
      </c>
      <c r="Z79">
        <v>0</v>
      </c>
      <c r="AA79">
        <v>18.242032900000005</v>
      </c>
      <c r="AB79">
        <v>16.737021646511625</v>
      </c>
      <c r="AC79">
        <v>12.313026394298726</v>
      </c>
      <c r="AD79">
        <v>3.8706147797123402</v>
      </c>
      <c r="AE79">
        <v>13.962766222525334</v>
      </c>
      <c r="AF79">
        <v>21.097731061359028</v>
      </c>
      <c r="AG79">
        <v>28.922250505600005</v>
      </c>
      <c r="AH79">
        <v>32.175953740992604</v>
      </c>
      <c r="AI79">
        <v>0</v>
      </c>
      <c r="AJ79">
        <v>0</v>
      </c>
      <c r="AK79">
        <v>22.743358083215135</v>
      </c>
      <c r="AL79">
        <v>34.28468119079173</v>
      </c>
      <c r="AM79">
        <v>7.1149283245311326</v>
      </c>
      <c r="AN79">
        <v>0</v>
      </c>
      <c r="AO79">
        <v>0</v>
      </c>
      <c r="AP79">
        <v>0</v>
      </c>
      <c r="AQ79">
        <v>34.878739618730158</v>
      </c>
      <c r="AR79">
        <v>15.201372549999995</v>
      </c>
      <c r="AS79">
        <v>13.51312921647339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919.40277583499869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244.47784555268788</v>
      </c>
      <c r="L80">
        <v>9.0898540293858279</v>
      </c>
      <c r="M80">
        <v>61.512218075276088</v>
      </c>
      <c r="N80">
        <v>50.04587452821908</v>
      </c>
      <c r="O80">
        <v>70.688733043675086</v>
      </c>
      <c r="P80">
        <v>23.942312770411956</v>
      </c>
      <c r="Q80">
        <v>4.6175917333333336</v>
      </c>
      <c r="R80">
        <v>17.955402275982973</v>
      </c>
      <c r="S80">
        <v>11.180408411197797</v>
      </c>
      <c r="T80">
        <v>0</v>
      </c>
      <c r="U80">
        <v>59.909338832083172</v>
      </c>
      <c r="V80">
        <v>8.7783133620000005</v>
      </c>
      <c r="W80">
        <v>19.655708258194881</v>
      </c>
      <c r="X80">
        <v>62.491568727809415</v>
      </c>
      <c r="Y80">
        <v>0</v>
      </c>
      <c r="Z80">
        <v>0</v>
      </c>
      <c r="AA80">
        <v>18.074674800000004</v>
      </c>
      <c r="AB80">
        <v>4.2350760804201038</v>
      </c>
      <c r="AC80">
        <v>4.1002057242029206</v>
      </c>
      <c r="AD80">
        <v>3.8706147797123402</v>
      </c>
      <c r="AE80">
        <v>6.9813833308651603</v>
      </c>
      <c r="AF80">
        <v>11.208169561359027</v>
      </c>
      <c r="AG80">
        <v>28.922250505600005</v>
      </c>
      <c r="AH80">
        <v>24.472982264160507</v>
      </c>
      <c r="AI80">
        <v>0</v>
      </c>
      <c r="AJ80">
        <v>0</v>
      </c>
      <c r="AK80">
        <v>22.743358083215135</v>
      </c>
      <c r="AL80">
        <v>34.28468119079173</v>
      </c>
      <c r="AM80">
        <v>6.889057465566391</v>
      </c>
      <c r="AN80">
        <v>0</v>
      </c>
      <c r="AO80">
        <v>0</v>
      </c>
      <c r="AP80">
        <v>0</v>
      </c>
      <c r="AQ80">
        <v>26.15905506063492</v>
      </c>
      <c r="AR80">
        <v>15.201372549999995</v>
      </c>
      <c r="AS80">
        <v>13.51312921647339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865.00118021325909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244.47784555268788</v>
      </c>
      <c r="L81">
        <v>9.0898540293858279</v>
      </c>
      <c r="M81">
        <v>61.512218075276088</v>
      </c>
      <c r="N81">
        <v>50.04587452821908</v>
      </c>
      <c r="O81">
        <v>70.688733043675086</v>
      </c>
      <c r="P81">
        <v>23.942312770411956</v>
      </c>
      <c r="Q81">
        <v>4.6175917333333336</v>
      </c>
      <c r="R81">
        <v>17.955402275982973</v>
      </c>
      <c r="S81">
        <v>11.180408411197797</v>
      </c>
      <c r="T81">
        <v>0</v>
      </c>
      <c r="U81">
        <v>59.909338832083172</v>
      </c>
      <c r="V81">
        <v>8.7783133620000005</v>
      </c>
      <c r="W81">
        <v>19.655708258194881</v>
      </c>
      <c r="X81">
        <v>62.491568727809415</v>
      </c>
      <c r="Y81">
        <v>0</v>
      </c>
      <c r="Z81">
        <v>0</v>
      </c>
      <c r="AA81">
        <v>18.074674800000004</v>
      </c>
      <c r="AB81">
        <v>4.2350760804201038</v>
      </c>
      <c r="AC81">
        <v>4.1002057242029206</v>
      </c>
      <c r="AD81">
        <v>3.8706147797123402</v>
      </c>
      <c r="AE81">
        <v>6.9813833308651603</v>
      </c>
      <c r="AF81">
        <v>5.604085127281949</v>
      </c>
      <c r="AG81">
        <v>28.922250505600005</v>
      </c>
      <c r="AH81">
        <v>12.035892959999998</v>
      </c>
      <c r="AI81">
        <v>0</v>
      </c>
      <c r="AJ81">
        <v>0</v>
      </c>
      <c r="AK81">
        <v>22.743358083215135</v>
      </c>
      <c r="AL81">
        <v>32.612258009208261</v>
      </c>
      <c r="AM81">
        <v>6.889057465566391</v>
      </c>
      <c r="AN81">
        <v>0</v>
      </c>
      <c r="AO81">
        <v>0</v>
      </c>
      <c r="AP81">
        <v>0.32561052129246065</v>
      </c>
      <c r="AQ81">
        <v>26.15905506063492</v>
      </c>
      <c r="AR81">
        <v>15.201372549999995</v>
      </c>
      <c r="AS81">
        <v>13.51312921647339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845.61319381473049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244.47784555268788</v>
      </c>
      <c r="L82">
        <v>9.0898540293858279</v>
      </c>
      <c r="M82">
        <v>61.512218075276088</v>
      </c>
      <c r="N82">
        <v>50.04587452821908</v>
      </c>
      <c r="O82">
        <v>70.688733043675086</v>
      </c>
      <c r="P82">
        <v>23.942312770411956</v>
      </c>
      <c r="Q82">
        <v>4.6175917333333336</v>
      </c>
      <c r="R82">
        <v>17.955402275982973</v>
      </c>
      <c r="S82">
        <v>11.180408411197797</v>
      </c>
      <c r="T82">
        <v>0</v>
      </c>
      <c r="U82">
        <v>59.909338832083172</v>
      </c>
      <c r="V82">
        <v>8.7783133620000005</v>
      </c>
      <c r="W82">
        <v>19.655708258194881</v>
      </c>
      <c r="X82">
        <v>62.491568727809415</v>
      </c>
      <c r="Y82">
        <v>0</v>
      </c>
      <c r="Z82">
        <v>0</v>
      </c>
      <c r="AA82">
        <v>18.074674800000004</v>
      </c>
      <c r="AB82">
        <v>4.2350760804201038</v>
      </c>
      <c r="AC82">
        <v>4.1002057242029206</v>
      </c>
      <c r="AD82">
        <v>3.8706147797123402</v>
      </c>
      <c r="AE82">
        <v>6.9813833308651603</v>
      </c>
      <c r="AF82">
        <v>0</v>
      </c>
      <c r="AG82">
        <v>28.922250505600005</v>
      </c>
      <c r="AH82">
        <v>0</v>
      </c>
      <c r="AI82">
        <v>0</v>
      </c>
      <c r="AJ82">
        <v>0</v>
      </c>
      <c r="AK82">
        <v>22.743358083215135</v>
      </c>
      <c r="AL82">
        <v>32.612258009208261</v>
      </c>
      <c r="AM82">
        <v>6.889057465566391</v>
      </c>
      <c r="AN82">
        <v>0</v>
      </c>
      <c r="AO82">
        <v>0</v>
      </c>
      <c r="AP82">
        <v>0.32561052129246065</v>
      </c>
      <c r="AQ82">
        <v>26.15905506063492</v>
      </c>
      <c r="AR82">
        <v>15.201372549999995</v>
      </c>
      <c r="AS82">
        <v>13.51312921647339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827.97321572744863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244.47784555268788</v>
      </c>
      <c r="L83">
        <v>9.0898540293858279</v>
      </c>
      <c r="M83">
        <v>61.512218075276088</v>
      </c>
      <c r="N83">
        <v>50.04587452821908</v>
      </c>
      <c r="O83">
        <v>70.688733043675086</v>
      </c>
      <c r="P83">
        <v>23.942312770411956</v>
      </c>
      <c r="Q83">
        <v>4.6202582405660371</v>
      </c>
      <c r="R83">
        <v>17.960728671574181</v>
      </c>
      <c r="S83">
        <v>11.180898453172205</v>
      </c>
      <c r="T83">
        <v>0</v>
      </c>
      <c r="U83">
        <v>59.909338832083172</v>
      </c>
      <c r="V83">
        <v>8.7783133620000005</v>
      </c>
      <c r="W83">
        <v>19.655708258194881</v>
      </c>
      <c r="X83">
        <v>62.491568727809415</v>
      </c>
      <c r="Y83">
        <v>0</v>
      </c>
      <c r="Z83">
        <v>0</v>
      </c>
      <c r="AA83">
        <v>18.074674800000004</v>
      </c>
      <c r="AB83">
        <v>5.5338331900975231</v>
      </c>
      <c r="AC83">
        <v>4.1002057242029206</v>
      </c>
      <c r="AD83">
        <v>3.8706147797123402</v>
      </c>
      <c r="AE83">
        <v>0</v>
      </c>
      <c r="AF83">
        <v>0</v>
      </c>
      <c r="AG83">
        <v>28.922250505600005</v>
      </c>
      <c r="AH83">
        <v>0</v>
      </c>
      <c r="AI83">
        <v>0</v>
      </c>
      <c r="AJ83">
        <v>0</v>
      </c>
      <c r="AK83">
        <v>22.743358083215135</v>
      </c>
      <c r="AL83">
        <v>33.448469599999996</v>
      </c>
      <c r="AM83">
        <v>6.889057465566391</v>
      </c>
      <c r="AN83">
        <v>0</v>
      </c>
      <c r="AO83">
        <v>0</v>
      </c>
      <c r="AP83">
        <v>0.32561052129246065</v>
      </c>
      <c r="AQ83">
        <v>17.439369809365079</v>
      </c>
      <c r="AR83">
        <v>15.201372549999995</v>
      </c>
      <c r="AS83">
        <v>13.51312921647339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814.41559879058116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244.47784555268788</v>
      </c>
      <c r="L84">
        <v>9.0898540293858279</v>
      </c>
      <c r="M84">
        <v>61.512218075276088</v>
      </c>
      <c r="N84">
        <v>50.04587452821908</v>
      </c>
      <c r="O84">
        <v>70.688733043675086</v>
      </c>
      <c r="P84">
        <v>23.942312770411956</v>
      </c>
      <c r="Q84">
        <v>4.6202582405660371</v>
      </c>
      <c r="R84">
        <v>17.956023917381636</v>
      </c>
      <c r="S84">
        <v>11.180898453172205</v>
      </c>
      <c r="T84">
        <v>0</v>
      </c>
      <c r="U84">
        <v>59.909338832083172</v>
      </c>
      <c r="V84">
        <v>8.7783133620000005</v>
      </c>
      <c r="W84">
        <v>19.655708258194881</v>
      </c>
      <c r="X84">
        <v>62.491568727809415</v>
      </c>
      <c r="Y84">
        <v>0</v>
      </c>
      <c r="Z84">
        <v>0</v>
      </c>
      <c r="AA84">
        <v>18.074674800000004</v>
      </c>
      <c r="AB84">
        <v>5.5338331900975231</v>
      </c>
      <c r="AC84">
        <v>4.1002057242029206</v>
      </c>
      <c r="AD84">
        <v>0</v>
      </c>
      <c r="AE84">
        <v>0</v>
      </c>
      <c r="AF84">
        <v>0</v>
      </c>
      <c r="AG84">
        <v>28.922250505600005</v>
      </c>
      <c r="AH84">
        <v>0</v>
      </c>
      <c r="AI84">
        <v>0</v>
      </c>
      <c r="AJ84">
        <v>0</v>
      </c>
      <c r="AK84">
        <v>22.743358083215135</v>
      </c>
      <c r="AL84">
        <v>33.448469599999996</v>
      </c>
      <c r="AM84">
        <v>6.889057465566391</v>
      </c>
      <c r="AN84">
        <v>0</v>
      </c>
      <c r="AO84">
        <v>0</v>
      </c>
      <c r="AP84">
        <v>0.32561052129246065</v>
      </c>
      <c r="AQ84">
        <v>17.439369809365079</v>
      </c>
      <c r="AR84">
        <v>15.201372549999995</v>
      </c>
      <c r="AS84">
        <v>13.51312921647339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810.54027925667617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244.47784555268788</v>
      </c>
      <c r="L85">
        <v>9.0898540293858279</v>
      </c>
      <c r="M85">
        <v>61.512218075276088</v>
      </c>
      <c r="N85">
        <v>50.04587452821908</v>
      </c>
      <c r="O85">
        <v>70.688733043675086</v>
      </c>
      <c r="P85">
        <v>23.942312770411956</v>
      </c>
      <c r="Q85">
        <v>4.6202582405660371</v>
      </c>
      <c r="R85">
        <v>17.956023917381636</v>
      </c>
      <c r="S85">
        <v>11.180898453172205</v>
      </c>
      <c r="T85">
        <v>0</v>
      </c>
      <c r="U85">
        <v>59.909338832083172</v>
      </c>
      <c r="V85">
        <v>8.7798523453724613</v>
      </c>
      <c r="W85">
        <v>19.655708258194881</v>
      </c>
      <c r="X85">
        <v>62.491568727809415</v>
      </c>
      <c r="Y85">
        <v>0</v>
      </c>
      <c r="Z85">
        <v>0</v>
      </c>
      <c r="AA85">
        <v>18.074674800000004</v>
      </c>
      <c r="AB85">
        <v>5.5338331900975231</v>
      </c>
      <c r="AC85">
        <v>4.1002057242029206</v>
      </c>
      <c r="AD85">
        <v>0</v>
      </c>
      <c r="AE85">
        <v>0</v>
      </c>
      <c r="AF85">
        <v>0</v>
      </c>
      <c r="AG85">
        <v>28.922250505600005</v>
      </c>
      <c r="AH85">
        <v>0</v>
      </c>
      <c r="AI85">
        <v>0</v>
      </c>
      <c r="AJ85">
        <v>0</v>
      </c>
      <c r="AK85">
        <v>22.743358083215135</v>
      </c>
      <c r="AL85">
        <v>33.448469599999996</v>
      </c>
      <c r="AM85">
        <v>6.889057465566391</v>
      </c>
      <c r="AN85">
        <v>0</v>
      </c>
      <c r="AO85">
        <v>0</v>
      </c>
      <c r="AP85">
        <v>0.32561052129246065</v>
      </c>
      <c r="AQ85">
        <v>17.439369809365079</v>
      </c>
      <c r="AR85">
        <v>15.201372549999995</v>
      </c>
      <c r="AS85">
        <v>13.51312921647339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810.54181824004866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244.47784555268788</v>
      </c>
      <c r="L86">
        <v>9.0898540293858279</v>
      </c>
      <c r="M86">
        <v>61.512218075276088</v>
      </c>
      <c r="N86">
        <v>50.04587452821908</v>
      </c>
      <c r="O86">
        <v>70.688733043675086</v>
      </c>
      <c r="P86">
        <v>23.942312770411956</v>
      </c>
      <c r="Q86">
        <v>4.6202582405660371</v>
      </c>
      <c r="R86">
        <v>17.956023917381636</v>
      </c>
      <c r="S86">
        <v>11.180898453172205</v>
      </c>
      <c r="T86">
        <v>0</v>
      </c>
      <c r="U86">
        <v>59.909338832083172</v>
      </c>
      <c r="V86">
        <v>8.7798523453724613</v>
      </c>
      <c r="W86">
        <v>19.655708258194881</v>
      </c>
      <c r="X86">
        <v>62.491568727809415</v>
      </c>
      <c r="Y86">
        <v>0</v>
      </c>
      <c r="Z86">
        <v>0</v>
      </c>
      <c r="AA86">
        <v>18.074674800000004</v>
      </c>
      <c r="AB86">
        <v>5.5338331900975231</v>
      </c>
      <c r="AC86">
        <v>4.1002057242029206</v>
      </c>
      <c r="AD86">
        <v>0</v>
      </c>
      <c r="AE86">
        <v>0</v>
      </c>
      <c r="AF86">
        <v>0</v>
      </c>
      <c r="AG86">
        <v>28.922250505600005</v>
      </c>
      <c r="AH86">
        <v>0</v>
      </c>
      <c r="AI86">
        <v>0</v>
      </c>
      <c r="AJ86">
        <v>0</v>
      </c>
      <c r="AK86">
        <v>22.743358083215135</v>
      </c>
      <c r="AL86">
        <v>33.448469599999996</v>
      </c>
      <c r="AM86">
        <v>6.889057465566391</v>
      </c>
      <c r="AN86">
        <v>0</v>
      </c>
      <c r="AO86">
        <v>0</v>
      </c>
      <c r="AP86">
        <v>0.32561052129246065</v>
      </c>
      <c r="AQ86">
        <v>17.439369809365079</v>
      </c>
      <c r="AR86">
        <v>15.201372549999995</v>
      </c>
      <c r="AS86">
        <v>13.51312921647339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810.54181824004866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244.47784555268788</v>
      </c>
      <c r="L87">
        <v>9.0898540293858279</v>
      </c>
      <c r="M87">
        <v>61.512218075276088</v>
      </c>
      <c r="N87">
        <v>50.04587452821908</v>
      </c>
      <c r="O87">
        <v>70.688733043675086</v>
      </c>
      <c r="P87">
        <v>23.942312770411956</v>
      </c>
      <c r="Q87">
        <v>4.6202582405660371</v>
      </c>
      <c r="R87">
        <v>17.956023917381636</v>
      </c>
      <c r="S87">
        <v>11.180898453172205</v>
      </c>
      <c r="T87">
        <v>0</v>
      </c>
      <c r="U87">
        <v>59.909338832083172</v>
      </c>
      <c r="V87">
        <v>8.7798523453724613</v>
      </c>
      <c r="W87">
        <v>19.655708258194881</v>
      </c>
      <c r="X87">
        <v>62.491568727809415</v>
      </c>
      <c r="Y87">
        <v>0</v>
      </c>
      <c r="Z87">
        <v>0</v>
      </c>
      <c r="AA87">
        <v>18.074674800000004</v>
      </c>
      <c r="AB87">
        <v>5.5338331900975231</v>
      </c>
      <c r="AC87">
        <v>4.1002057242029206</v>
      </c>
      <c r="AD87">
        <v>0</v>
      </c>
      <c r="AE87">
        <v>0</v>
      </c>
      <c r="AF87">
        <v>0</v>
      </c>
      <c r="AG87">
        <v>28.922250505600005</v>
      </c>
      <c r="AH87">
        <v>0</v>
      </c>
      <c r="AI87">
        <v>0</v>
      </c>
      <c r="AJ87">
        <v>0</v>
      </c>
      <c r="AK87">
        <v>22.743358083215135</v>
      </c>
      <c r="AL87">
        <v>34.28468119079173</v>
      </c>
      <c r="AM87">
        <v>6.889057465566391</v>
      </c>
      <c r="AN87">
        <v>0</v>
      </c>
      <c r="AO87">
        <v>0</v>
      </c>
      <c r="AP87">
        <v>2.8219563872410931</v>
      </c>
      <c r="AQ87">
        <v>17.439369809365079</v>
      </c>
      <c r="AR87">
        <v>15.201372549999995</v>
      </c>
      <c r="AS87">
        <v>13.51312921647339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813.87437569678912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244.47784555268788</v>
      </c>
      <c r="L88">
        <v>9.0898540293858279</v>
      </c>
      <c r="M88">
        <v>61.512218075276088</v>
      </c>
      <c r="N88">
        <v>50.04587452821908</v>
      </c>
      <c r="O88">
        <v>70.688733043675086</v>
      </c>
      <c r="P88">
        <v>23.942312770411956</v>
      </c>
      <c r="Q88">
        <v>4.6202582405660371</v>
      </c>
      <c r="R88">
        <v>17.956023917381636</v>
      </c>
      <c r="S88">
        <v>11.180898453172205</v>
      </c>
      <c r="T88">
        <v>0</v>
      </c>
      <c r="U88">
        <v>59.909338832083172</v>
      </c>
      <c r="V88">
        <v>8.7798523453724613</v>
      </c>
      <c r="W88">
        <v>19.655708258194881</v>
      </c>
      <c r="X88">
        <v>62.491568727809415</v>
      </c>
      <c r="Y88">
        <v>0</v>
      </c>
      <c r="Z88">
        <v>0</v>
      </c>
      <c r="AA88">
        <v>18.074674800000004</v>
      </c>
      <c r="AB88">
        <v>5.5338331900975231</v>
      </c>
      <c r="AC88">
        <v>4.1002057242029206</v>
      </c>
      <c r="AD88">
        <v>0</v>
      </c>
      <c r="AE88">
        <v>0</v>
      </c>
      <c r="AF88">
        <v>0</v>
      </c>
      <c r="AG88">
        <v>28.922250505600005</v>
      </c>
      <c r="AH88">
        <v>0</v>
      </c>
      <c r="AI88">
        <v>0</v>
      </c>
      <c r="AJ88">
        <v>0</v>
      </c>
      <c r="AK88">
        <v>22.743358083215135</v>
      </c>
      <c r="AL88">
        <v>34.28468119079173</v>
      </c>
      <c r="AM88">
        <v>6.889057465566391</v>
      </c>
      <c r="AN88">
        <v>0</v>
      </c>
      <c r="AO88">
        <v>0</v>
      </c>
      <c r="AP88">
        <v>2.8219563872410931</v>
      </c>
      <c r="AQ88">
        <v>17.439369809365079</v>
      </c>
      <c r="AR88">
        <v>15.201372549999995</v>
      </c>
      <c r="AS88">
        <v>13.51312921647339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813.87437569678912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244.47784555268788</v>
      </c>
      <c r="L89">
        <v>9.0898540293858279</v>
      </c>
      <c r="M89">
        <v>61.512218075276088</v>
      </c>
      <c r="N89">
        <v>50.04587452821908</v>
      </c>
      <c r="O89">
        <v>70.688733043675086</v>
      </c>
      <c r="P89">
        <v>23.942312770411956</v>
      </c>
      <c r="Q89">
        <v>4.6202582405660371</v>
      </c>
      <c r="R89">
        <v>17.956023917381636</v>
      </c>
      <c r="S89">
        <v>11.180898453172205</v>
      </c>
      <c r="T89">
        <v>0</v>
      </c>
      <c r="U89">
        <v>59.909338832083172</v>
      </c>
      <c r="V89">
        <v>8.7798523453724613</v>
      </c>
      <c r="W89">
        <v>19.655708258194881</v>
      </c>
      <c r="X89">
        <v>62.491568727809415</v>
      </c>
      <c r="Y89">
        <v>0</v>
      </c>
      <c r="Z89">
        <v>0</v>
      </c>
      <c r="AA89">
        <v>18.074674800000004</v>
      </c>
      <c r="AB89">
        <v>5.5338331900975231</v>
      </c>
      <c r="AC89">
        <v>4.1002057242029206</v>
      </c>
      <c r="AD89">
        <v>0</v>
      </c>
      <c r="AE89">
        <v>0</v>
      </c>
      <c r="AF89">
        <v>0</v>
      </c>
      <c r="AG89">
        <v>28.922250505600005</v>
      </c>
      <c r="AH89">
        <v>0</v>
      </c>
      <c r="AI89">
        <v>0</v>
      </c>
      <c r="AJ89">
        <v>0</v>
      </c>
      <c r="AK89">
        <v>22.743358083215135</v>
      </c>
      <c r="AL89">
        <v>34.28468119079173</v>
      </c>
      <c r="AM89">
        <v>6.889057465566391</v>
      </c>
      <c r="AN89">
        <v>0</v>
      </c>
      <c r="AO89">
        <v>0</v>
      </c>
      <c r="AP89">
        <v>2.8219563872410931</v>
      </c>
      <c r="AQ89">
        <v>17.439369809365079</v>
      </c>
      <c r="AR89">
        <v>15.201372549999995</v>
      </c>
      <c r="AS89">
        <v>13.51312921647339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813.87437569678912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244.47784555268788</v>
      </c>
      <c r="L90">
        <v>9.0898540293858279</v>
      </c>
      <c r="M90">
        <v>61.512218075276088</v>
      </c>
      <c r="N90">
        <v>50.04587452821908</v>
      </c>
      <c r="O90">
        <v>70.688733043675086</v>
      </c>
      <c r="P90">
        <v>23.942312770411956</v>
      </c>
      <c r="Q90">
        <v>4.6202582405660371</v>
      </c>
      <c r="R90">
        <v>17.956023917381636</v>
      </c>
      <c r="S90">
        <v>11.180898453172205</v>
      </c>
      <c r="T90">
        <v>0</v>
      </c>
      <c r="U90">
        <v>59.909338832083172</v>
      </c>
      <c r="V90">
        <v>8.7798523453724613</v>
      </c>
      <c r="W90">
        <v>19.655708258194881</v>
      </c>
      <c r="X90">
        <v>62.491568727809415</v>
      </c>
      <c r="Y90">
        <v>0</v>
      </c>
      <c r="Z90">
        <v>0</v>
      </c>
      <c r="AA90">
        <v>18.074674800000004</v>
      </c>
      <c r="AB90">
        <v>5.5338331900975231</v>
      </c>
      <c r="AC90">
        <v>4.1002057242029206</v>
      </c>
      <c r="AD90">
        <v>0</v>
      </c>
      <c r="AE90">
        <v>0</v>
      </c>
      <c r="AF90">
        <v>0</v>
      </c>
      <c r="AG90">
        <v>28.922250505600005</v>
      </c>
      <c r="AH90">
        <v>0</v>
      </c>
      <c r="AI90">
        <v>0</v>
      </c>
      <c r="AJ90">
        <v>0</v>
      </c>
      <c r="AK90">
        <v>22.743358083215135</v>
      </c>
      <c r="AL90">
        <v>34.28468119079173</v>
      </c>
      <c r="AM90">
        <v>6.889057465566391</v>
      </c>
      <c r="AN90">
        <v>0</v>
      </c>
      <c r="AO90">
        <v>0</v>
      </c>
      <c r="AP90">
        <v>0</v>
      </c>
      <c r="AQ90">
        <v>17.439369809365079</v>
      </c>
      <c r="AR90">
        <v>15.201372549999995</v>
      </c>
      <c r="AS90">
        <v>13.51312921647339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811.05241930954799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244.47784555268788</v>
      </c>
      <c r="L91">
        <v>9.0898540293858279</v>
      </c>
      <c r="M91">
        <v>61.512218075276088</v>
      </c>
      <c r="N91">
        <v>50.04587452821908</v>
      </c>
      <c r="O91">
        <v>70.688733043675086</v>
      </c>
      <c r="P91">
        <v>23.942312770411956</v>
      </c>
      <c r="Q91">
        <v>4.6202582405660371</v>
      </c>
      <c r="R91">
        <v>17.956023917381636</v>
      </c>
      <c r="S91">
        <v>11.180898453172205</v>
      </c>
      <c r="T91">
        <v>0</v>
      </c>
      <c r="U91">
        <v>59.909338832083172</v>
      </c>
      <c r="V91">
        <v>8.7798523453724613</v>
      </c>
      <c r="W91">
        <v>19.655708258194881</v>
      </c>
      <c r="X91">
        <v>62.491568727809415</v>
      </c>
      <c r="Y91">
        <v>0</v>
      </c>
      <c r="Z91">
        <v>0</v>
      </c>
      <c r="AA91">
        <v>18.074674800000004</v>
      </c>
      <c r="AB91">
        <v>5.5338331900975231</v>
      </c>
      <c r="AC91">
        <v>4.1002057242029206</v>
      </c>
      <c r="AD91">
        <v>0</v>
      </c>
      <c r="AE91">
        <v>0</v>
      </c>
      <c r="AF91">
        <v>0</v>
      </c>
      <c r="AG91">
        <v>28.922250505600005</v>
      </c>
      <c r="AH91">
        <v>0</v>
      </c>
      <c r="AI91">
        <v>0</v>
      </c>
      <c r="AJ91">
        <v>0</v>
      </c>
      <c r="AK91">
        <v>22.743358083215135</v>
      </c>
      <c r="AL91">
        <v>34.28468119079173</v>
      </c>
      <c r="AM91">
        <v>6.889057465566391</v>
      </c>
      <c r="AN91">
        <v>0</v>
      </c>
      <c r="AO91">
        <v>0</v>
      </c>
      <c r="AP91">
        <v>0</v>
      </c>
      <c r="AQ91">
        <v>8.2984444312698411</v>
      </c>
      <c r="AR91">
        <v>1.8709383356884053</v>
      </c>
      <c r="AS91">
        <v>13.51312921647339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788.5810597171411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244.47784555268788</v>
      </c>
      <c r="L92">
        <v>9.0898540293858279</v>
      </c>
      <c r="M92">
        <v>61.512218075276088</v>
      </c>
      <c r="N92">
        <v>50.04587452821908</v>
      </c>
      <c r="O92">
        <v>70.688733043675086</v>
      </c>
      <c r="P92">
        <v>23.942312770411956</v>
      </c>
      <c r="Q92">
        <v>4.6202582405660371</v>
      </c>
      <c r="R92">
        <v>17.956023917381636</v>
      </c>
      <c r="S92">
        <v>11.180898453172205</v>
      </c>
      <c r="T92">
        <v>0</v>
      </c>
      <c r="U92">
        <v>59.909338832083172</v>
      </c>
      <c r="V92">
        <v>8.7798523453724613</v>
      </c>
      <c r="W92">
        <v>19.655708258194881</v>
      </c>
      <c r="X92">
        <v>62.491568727809415</v>
      </c>
      <c r="Y92">
        <v>0</v>
      </c>
      <c r="Z92">
        <v>0</v>
      </c>
      <c r="AA92">
        <v>18.074674800000004</v>
      </c>
      <c r="AB92">
        <v>5.5338331900975231</v>
      </c>
      <c r="AC92">
        <v>4.1002057242029206</v>
      </c>
      <c r="AD92">
        <v>0</v>
      </c>
      <c r="AE92">
        <v>0</v>
      </c>
      <c r="AF92">
        <v>0</v>
      </c>
      <c r="AG92">
        <v>28.922250505600005</v>
      </c>
      <c r="AH92">
        <v>0</v>
      </c>
      <c r="AI92">
        <v>0</v>
      </c>
      <c r="AJ92">
        <v>0</v>
      </c>
      <c r="AK92">
        <v>22.743358083215135</v>
      </c>
      <c r="AL92">
        <v>34.28468119079173</v>
      </c>
      <c r="AM92">
        <v>6.889057465566391</v>
      </c>
      <c r="AN92">
        <v>0</v>
      </c>
      <c r="AO92">
        <v>0</v>
      </c>
      <c r="AP92">
        <v>0</v>
      </c>
      <c r="AQ92">
        <v>8.2984444312698411</v>
      </c>
      <c r="AR92">
        <v>1.8709383356884053</v>
      </c>
      <c r="AS92">
        <v>13.51312921647339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788.5810597171411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244.47784555268788</v>
      </c>
      <c r="L93">
        <v>9.0898540293858279</v>
      </c>
      <c r="M93">
        <v>61.512218075276088</v>
      </c>
      <c r="N93">
        <v>50.04587452821908</v>
      </c>
      <c r="O93">
        <v>70.688733043675086</v>
      </c>
      <c r="P93">
        <v>23.942312770411956</v>
      </c>
      <c r="Q93">
        <v>4.6202582405660371</v>
      </c>
      <c r="R93">
        <v>17.956023917381636</v>
      </c>
      <c r="S93">
        <v>11.180898453172205</v>
      </c>
      <c r="T93">
        <v>0</v>
      </c>
      <c r="U93">
        <v>59.909338832083172</v>
      </c>
      <c r="V93">
        <v>8.7798523453724613</v>
      </c>
      <c r="W93">
        <v>19.655708258194881</v>
      </c>
      <c r="X93">
        <v>62.491568727809415</v>
      </c>
      <c r="Y93">
        <v>0</v>
      </c>
      <c r="Z93">
        <v>0</v>
      </c>
      <c r="AA93">
        <v>18.074674800000004</v>
      </c>
      <c r="AB93">
        <v>5.5338331900975231</v>
      </c>
      <c r="AC93">
        <v>0</v>
      </c>
      <c r="AD93">
        <v>0</v>
      </c>
      <c r="AE93">
        <v>0</v>
      </c>
      <c r="AF93">
        <v>0</v>
      </c>
      <c r="AG93">
        <v>28.922250505600005</v>
      </c>
      <c r="AH93">
        <v>0</v>
      </c>
      <c r="AI93">
        <v>0</v>
      </c>
      <c r="AJ93">
        <v>0</v>
      </c>
      <c r="AK93">
        <v>22.743358083215135</v>
      </c>
      <c r="AL93">
        <v>34.28468119079173</v>
      </c>
      <c r="AM93">
        <v>6.889057465566391</v>
      </c>
      <c r="AN93">
        <v>0</v>
      </c>
      <c r="AO93">
        <v>0</v>
      </c>
      <c r="AP93">
        <v>0</v>
      </c>
      <c r="AQ93">
        <v>8.2984444312698411</v>
      </c>
      <c r="AR93">
        <v>5.6128145678442012</v>
      </c>
      <c r="AS93">
        <v>13.51312921647339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788.22273022509398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244.47784555268788</v>
      </c>
      <c r="L94">
        <v>9.0898540293858279</v>
      </c>
      <c r="M94">
        <v>61.512218075276088</v>
      </c>
      <c r="N94">
        <v>50.04587452821908</v>
      </c>
      <c r="O94">
        <v>70.688733043675086</v>
      </c>
      <c r="P94">
        <v>23.942312770411956</v>
      </c>
      <c r="Q94">
        <v>4.6202582405660371</v>
      </c>
      <c r="R94">
        <v>17.956023917381636</v>
      </c>
      <c r="S94">
        <v>11.180898453172205</v>
      </c>
      <c r="T94">
        <v>0</v>
      </c>
      <c r="U94">
        <v>59.909338832083172</v>
      </c>
      <c r="V94">
        <v>8.7798523453724613</v>
      </c>
      <c r="W94">
        <v>19.655708258194881</v>
      </c>
      <c r="X94">
        <v>62.491568727809415</v>
      </c>
      <c r="Y94">
        <v>0</v>
      </c>
      <c r="Z94">
        <v>0</v>
      </c>
      <c r="AA94">
        <v>18.074674800000004</v>
      </c>
      <c r="AB94">
        <v>5.5338331900975231</v>
      </c>
      <c r="AC94">
        <v>0</v>
      </c>
      <c r="AD94">
        <v>0</v>
      </c>
      <c r="AE94">
        <v>0</v>
      </c>
      <c r="AF94">
        <v>0</v>
      </c>
      <c r="AG94">
        <v>28.922250505600005</v>
      </c>
      <c r="AH94">
        <v>0</v>
      </c>
      <c r="AI94">
        <v>0</v>
      </c>
      <c r="AJ94">
        <v>0</v>
      </c>
      <c r="AK94">
        <v>22.743358083215135</v>
      </c>
      <c r="AL94">
        <v>34.28468119079173</v>
      </c>
      <c r="AM94">
        <v>6.889057465566391</v>
      </c>
      <c r="AN94">
        <v>0</v>
      </c>
      <c r="AO94">
        <v>0</v>
      </c>
      <c r="AP94">
        <v>0</v>
      </c>
      <c r="AQ94">
        <v>8.2984444312698411</v>
      </c>
      <c r="AR94">
        <v>15.201372549999995</v>
      </c>
      <c r="AS94">
        <v>13.51312921647339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797.81128820724973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200.00193563579279</v>
      </c>
      <c r="L95">
        <v>9.0898540293858279</v>
      </c>
      <c r="M95">
        <v>61.512218075276088</v>
      </c>
      <c r="N95">
        <v>50.04587452821908</v>
      </c>
      <c r="O95">
        <v>70.688733043675086</v>
      </c>
      <c r="P95">
        <v>23.942312770411956</v>
      </c>
      <c r="Q95">
        <v>4.6202582405660371</v>
      </c>
      <c r="R95">
        <v>17.956023917381636</v>
      </c>
      <c r="S95">
        <v>11.180898453172205</v>
      </c>
      <c r="T95">
        <v>0</v>
      </c>
      <c r="U95">
        <v>59.909338832083172</v>
      </c>
      <c r="V95">
        <v>8.7798523453724613</v>
      </c>
      <c r="W95">
        <v>19.65628464051613</v>
      </c>
      <c r="X95">
        <v>62.492803616518692</v>
      </c>
      <c r="Y95">
        <v>0</v>
      </c>
      <c r="Z95">
        <v>0</v>
      </c>
      <c r="AA95">
        <v>18.074674800000004</v>
      </c>
      <c r="AB95">
        <v>5.5338331900975231</v>
      </c>
      <c r="AC95">
        <v>0</v>
      </c>
      <c r="AD95">
        <v>0</v>
      </c>
      <c r="AE95">
        <v>0</v>
      </c>
      <c r="AF95">
        <v>0</v>
      </c>
      <c r="AG95">
        <v>28.922250505600005</v>
      </c>
      <c r="AH95">
        <v>0</v>
      </c>
      <c r="AI95">
        <v>0</v>
      </c>
      <c r="AJ95">
        <v>0</v>
      </c>
      <c r="AK95">
        <v>22.743358083215135</v>
      </c>
      <c r="AL95">
        <v>34.28468119079173</v>
      </c>
      <c r="AM95">
        <v>6.889057465566391</v>
      </c>
      <c r="AN95">
        <v>0</v>
      </c>
      <c r="AO95">
        <v>0</v>
      </c>
      <c r="AP95">
        <v>0</v>
      </c>
      <c r="AQ95">
        <v>8.2984444312698411</v>
      </c>
      <c r="AR95">
        <v>15.201372549999995</v>
      </c>
      <c r="AS95">
        <v>13.51312921647339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753.33718956138523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139.86241658747301</v>
      </c>
      <c r="L96">
        <v>9.0898540293858279</v>
      </c>
      <c r="M96">
        <v>61.512218075276088</v>
      </c>
      <c r="N96">
        <v>50.04587452821908</v>
      </c>
      <c r="O96">
        <v>70.688733043675086</v>
      </c>
      <c r="P96">
        <v>23.942312770411956</v>
      </c>
      <c r="Q96">
        <v>4.6202582405660371</v>
      </c>
      <c r="R96">
        <v>17.956023917381636</v>
      </c>
      <c r="S96">
        <v>11.180898453172205</v>
      </c>
      <c r="T96">
        <v>0</v>
      </c>
      <c r="U96">
        <v>59.909338832083172</v>
      </c>
      <c r="V96">
        <v>8.7798523453724613</v>
      </c>
      <c r="W96">
        <v>19.65628464051613</v>
      </c>
      <c r="X96">
        <v>62.492803616518692</v>
      </c>
      <c r="Y96">
        <v>0</v>
      </c>
      <c r="Z96">
        <v>0</v>
      </c>
      <c r="AA96">
        <v>18.074674800000004</v>
      </c>
      <c r="AB96">
        <v>5.5338331900975231</v>
      </c>
      <c r="AC96">
        <v>0</v>
      </c>
      <c r="AD96">
        <v>0</v>
      </c>
      <c r="AE96">
        <v>0</v>
      </c>
      <c r="AF96">
        <v>0</v>
      </c>
      <c r="AG96">
        <v>28.922250505600005</v>
      </c>
      <c r="AH96">
        <v>0</v>
      </c>
      <c r="AI96">
        <v>0</v>
      </c>
      <c r="AJ96">
        <v>0</v>
      </c>
      <c r="AK96">
        <v>22.743358083215135</v>
      </c>
      <c r="AL96">
        <v>34.28468119079173</v>
      </c>
      <c r="AM96">
        <v>6.889057465566391</v>
      </c>
      <c r="AN96">
        <v>0</v>
      </c>
      <c r="AO96">
        <v>0</v>
      </c>
      <c r="AP96">
        <v>0</v>
      </c>
      <c r="AQ96">
        <v>0</v>
      </c>
      <c r="AR96">
        <v>15.201372549999995</v>
      </c>
      <c r="AS96">
        <v>13.51312921647339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684.89922608179563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139.86241658747301</v>
      </c>
      <c r="L97">
        <v>9.0898540293858279</v>
      </c>
      <c r="M97">
        <v>61.512218075276088</v>
      </c>
      <c r="N97">
        <v>50.04587452821908</v>
      </c>
      <c r="O97">
        <v>70.688733043675086</v>
      </c>
      <c r="P97">
        <v>23.942312770411956</v>
      </c>
      <c r="Q97">
        <v>4.6202582405660371</v>
      </c>
      <c r="R97">
        <v>17.956023917381636</v>
      </c>
      <c r="S97">
        <v>11.180898453172205</v>
      </c>
      <c r="T97">
        <v>0</v>
      </c>
      <c r="U97">
        <v>59.909338832083172</v>
      </c>
      <c r="V97">
        <v>8.7798523453724613</v>
      </c>
      <c r="W97">
        <v>19.655708258194881</v>
      </c>
      <c r="X97">
        <v>62.499404082215243</v>
      </c>
      <c r="Y97">
        <v>0</v>
      </c>
      <c r="Z97">
        <v>0</v>
      </c>
      <c r="AA97">
        <v>18.074674800000004</v>
      </c>
      <c r="AB97">
        <v>5.5338331900975231</v>
      </c>
      <c r="AC97">
        <v>0</v>
      </c>
      <c r="AD97">
        <v>0</v>
      </c>
      <c r="AE97">
        <v>0</v>
      </c>
      <c r="AF97">
        <v>0</v>
      </c>
      <c r="AG97">
        <v>28.922250505600005</v>
      </c>
      <c r="AH97">
        <v>0</v>
      </c>
      <c r="AI97">
        <v>0</v>
      </c>
      <c r="AJ97">
        <v>0</v>
      </c>
      <c r="AK97">
        <v>22.743358083215135</v>
      </c>
      <c r="AL97">
        <v>34.28468119079173</v>
      </c>
      <c r="AM97">
        <v>6.889057465566391</v>
      </c>
      <c r="AN97">
        <v>0</v>
      </c>
      <c r="AO97">
        <v>0</v>
      </c>
      <c r="AP97">
        <v>0</v>
      </c>
      <c r="AQ97">
        <v>0</v>
      </c>
      <c r="AR97">
        <v>15.201372549999995</v>
      </c>
      <c r="AS97">
        <v>13.51312921647339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684.90525016517097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139.86241658747301</v>
      </c>
      <c r="L98">
        <v>9.0898540293858279</v>
      </c>
      <c r="M98">
        <v>61.512218075276088</v>
      </c>
      <c r="N98">
        <v>50.04587452821908</v>
      </c>
      <c r="O98">
        <v>70.688733043675086</v>
      </c>
      <c r="P98">
        <v>23.942312770411956</v>
      </c>
      <c r="Q98">
        <v>4.6202582405660371</v>
      </c>
      <c r="R98">
        <v>17.956023917381636</v>
      </c>
      <c r="S98">
        <v>11.180898453172205</v>
      </c>
      <c r="T98">
        <v>0</v>
      </c>
      <c r="U98">
        <v>59.909338832083172</v>
      </c>
      <c r="V98">
        <v>8.7798523453724613</v>
      </c>
      <c r="W98">
        <v>19.655708258194881</v>
      </c>
      <c r="X98">
        <v>62.499404082215243</v>
      </c>
      <c r="Y98">
        <v>0</v>
      </c>
      <c r="Z98">
        <v>0</v>
      </c>
      <c r="AA98">
        <v>18.074674800000004</v>
      </c>
      <c r="AB98">
        <v>5.5338331900975231</v>
      </c>
      <c r="AC98">
        <v>0</v>
      </c>
      <c r="AD98">
        <v>0</v>
      </c>
      <c r="AE98">
        <v>0</v>
      </c>
      <c r="AF98">
        <v>0</v>
      </c>
      <c r="AG98">
        <v>28.922250505600005</v>
      </c>
      <c r="AH98">
        <v>0</v>
      </c>
      <c r="AI98">
        <v>0</v>
      </c>
      <c r="AJ98">
        <v>0</v>
      </c>
      <c r="AK98">
        <v>22.743358083215135</v>
      </c>
      <c r="AL98">
        <v>34.28468119079173</v>
      </c>
      <c r="AM98">
        <v>6.889057465566391</v>
      </c>
      <c r="AN98">
        <v>0</v>
      </c>
      <c r="AO98">
        <v>0</v>
      </c>
      <c r="AP98">
        <v>0</v>
      </c>
      <c r="AQ98">
        <v>0</v>
      </c>
      <c r="AR98">
        <v>15.201372549999995</v>
      </c>
      <c r="AS98">
        <v>13.51312921647339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684.90525016517097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5.3317027992161679</v>
      </c>
      <c r="L99">
        <f t="shared" si="2"/>
        <v>0.17293373377557014</v>
      </c>
      <c r="M99">
        <f t="shared" si="2"/>
        <v>1.2700536874869195</v>
      </c>
      <c r="N99">
        <f t="shared" si="2"/>
        <v>1.0999691218625982</v>
      </c>
      <c r="O99">
        <f t="shared" si="2"/>
        <v>1.1230349569751719</v>
      </c>
      <c r="P99">
        <f t="shared" si="2"/>
        <v>0.54810491901858804</v>
      </c>
      <c r="Q99">
        <f t="shared" si="2"/>
        <v>9.0144457728664362E-2</v>
      </c>
      <c r="R99">
        <f t="shared" si="2"/>
        <v>0.35716146583995889</v>
      </c>
      <c r="S99">
        <f t="shared" si="2"/>
        <v>0.21132575843841866</v>
      </c>
      <c r="T99">
        <f t="shared" si="2"/>
        <v>0</v>
      </c>
      <c r="U99">
        <f t="shared" si="2"/>
        <v>1.4378241319699969</v>
      </c>
      <c r="V99">
        <f t="shared" si="2"/>
        <v>0.18352584695769472</v>
      </c>
      <c r="W99">
        <f t="shared" si="2"/>
        <v>0.40010750147531599</v>
      </c>
      <c r="X99">
        <f t="shared" si="2"/>
        <v>1.2767524670385544</v>
      </c>
      <c r="Y99">
        <f t="shared" si="2"/>
        <v>0</v>
      </c>
      <c r="Z99">
        <f t="shared" si="2"/>
        <v>0</v>
      </c>
      <c r="AA99">
        <f t="shared" si="2"/>
        <v>0.43275925987531588</v>
      </c>
      <c r="AB99">
        <f t="shared" si="2"/>
        <v>0.22813226882625656</v>
      </c>
      <c r="AC99">
        <f t="shared" si="2"/>
        <v>0.1076800390137623</v>
      </c>
      <c r="AD99">
        <f t="shared" si="2"/>
        <v>3.9217679414193775E-2</v>
      </c>
      <c r="AE99">
        <f t="shared" si="2"/>
        <v>0.10821144031079509</v>
      </c>
      <c r="AF99">
        <f t="shared" si="2"/>
        <v>0.16838627095955891</v>
      </c>
      <c r="AG99">
        <f t="shared" si="2"/>
        <v>0.69413401213440007</v>
      </c>
      <c r="AH99">
        <f t="shared" si="2"/>
        <v>0.22868196645959871</v>
      </c>
      <c r="AI99">
        <f t="shared" si="2"/>
        <v>0</v>
      </c>
      <c r="AJ99">
        <f t="shared" si="2"/>
        <v>0</v>
      </c>
      <c r="AK99">
        <f t="shared" si="2"/>
        <v>0.545840593997163</v>
      </c>
      <c r="AL99">
        <f t="shared" si="2"/>
        <v>0.82136898146579107</v>
      </c>
      <c r="AM99">
        <f t="shared" si="2"/>
        <v>0.1660149917504874</v>
      </c>
      <c r="AN99">
        <f t="shared" si="2"/>
        <v>0</v>
      </c>
      <c r="AO99">
        <f t="shared" si="2"/>
        <v>0</v>
      </c>
      <c r="AP99">
        <f t="shared" si="2"/>
        <v>1.5900637387779609E-2</v>
      </c>
      <c r="AQ99">
        <f t="shared" si="2"/>
        <v>0.30329339091988122</v>
      </c>
      <c r="AR99">
        <f t="shared" si="2"/>
        <v>0.34255708485251374</v>
      </c>
      <c r="AS99">
        <f t="shared" si="2"/>
        <v>0.31219363295673508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18.01701309810786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88.73932568389057</v>
      </c>
      <c r="L3">
        <v>34.728831514018687</v>
      </c>
      <c r="M3">
        <v>0</v>
      </c>
      <c r="N3">
        <v>28.944550050538435</v>
      </c>
      <c r="O3">
        <v>23.321898219597713</v>
      </c>
      <c r="P3">
        <v>60.035799315281103</v>
      </c>
      <c r="Q3">
        <v>1.9998115168539328</v>
      </c>
      <c r="R3">
        <v>5.788799751243781</v>
      </c>
      <c r="S3">
        <v>3.8594254883720929</v>
      </c>
      <c r="T3">
        <v>0</v>
      </c>
      <c r="U3">
        <v>319.24647675083548</v>
      </c>
      <c r="V3">
        <v>2.91917482278481</v>
      </c>
      <c r="W3">
        <v>6.7510887096774193</v>
      </c>
      <c r="X3">
        <v>21.223127995003125</v>
      </c>
      <c r="Y3">
        <v>0</v>
      </c>
      <c r="Z3">
        <v>0</v>
      </c>
      <c r="AA3">
        <v>10.345378134903894</v>
      </c>
      <c r="AB3">
        <v>9.6808259813953512</v>
      </c>
      <c r="AC3">
        <v>7.1196723331239191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13.150671528920411</v>
      </c>
      <c r="AL3">
        <v>13.378712518416526</v>
      </c>
      <c r="AM3">
        <v>3.9846854421605404</v>
      </c>
      <c r="AN3">
        <v>0</v>
      </c>
      <c r="AO3">
        <v>0</v>
      </c>
      <c r="AP3">
        <v>0</v>
      </c>
      <c r="AQ3">
        <v>0</v>
      </c>
      <c r="AR3">
        <v>1.0818954615942029</v>
      </c>
      <c r="AS3">
        <v>7.8155657638269416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664.11571698243893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88.73932568389057</v>
      </c>
      <c r="L4">
        <v>34.728831514018687</v>
      </c>
      <c r="M4">
        <v>0</v>
      </c>
      <c r="N4">
        <v>28.944550050538435</v>
      </c>
      <c r="O4">
        <v>23.321898219597713</v>
      </c>
      <c r="P4">
        <v>60.035799315281103</v>
      </c>
      <c r="Q4">
        <v>1.9306290370370371</v>
      </c>
      <c r="R4">
        <v>5.788799751243781</v>
      </c>
      <c r="S4">
        <v>3.8594254883720929</v>
      </c>
      <c r="T4">
        <v>0</v>
      </c>
      <c r="U4">
        <v>319.24647675083548</v>
      </c>
      <c r="V4">
        <v>2.8899539074960128</v>
      </c>
      <c r="W4">
        <v>6.7510887096774193</v>
      </c>
      <c r="X4">
        <v>21.223127995003125</v>
      </c>
      <c r="Y4">
        <v>0</v>
      </c>
      <c r="Z4">
        <v>0</v>
      </c>
      <c r="AA4">
        <v>10.345378134903894</v>
      </c>
      <c r="AB4">
        <v>9.6808259813953512</v>
      </c>
      <c r="AC4">
        <v>7.1196723331239191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13.150671528920411</v>
      </c>
      <c r="AL4">
        <v>13.378712518416526</v>
      </c>
      <c r="AM4">
        <v>3.9846854421605404</v>
      </c>
      <c r="AN4">
        <v>0</v>
      </c>
      <c r="AO4">
        <v>0</v>
      </c>
      <c r="AP4">
        <v>1.3179740692285007</v>
      </c>
      <c r="AQ4">
        <v>0</v>
      </c>
      <c r="AR4">
        <v>1.0818954615942029</v>
      </c>
      <c r="AS4">
        <v>7.8155657638269416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665.3352876565616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88.73932568389057</v>
      </c>
      <c r="L5">
        <v>34.728831514018687</v>
      </c>
      <c r="M5">
        <v>0</v>
      </c>
      <c r="N5">
        <v>28.944550050538435</v>
      </c>
      <c r="O5">
        <v>23.321898219597713</v>
      </c>
      <c r="P5">
        <v>60.035799315281103</v>
      </c>
      <c r="Q5">
        <v>1.9306290370370371</v>
      </c>
      <c r="R5">
        <v>5.788799751243781</v>
      </c>
      <c r="S5">
        <v>3.8594254883720929</v>
      </c>
      <c r="T5">
        <v>0</v>
      </c>
      <c r="U5">
        <v>319.24647675083548</v>
      </c>
      <c r="V5">
        <v>2.8899539074960128</v>
      </c>
      <c r="W5">
        <v>6.7510887096774193</v>
      </c>
      <c r="X5">
        <v>21.223127995003125</v>
      </c>
      <c r="Y5">
        <v>0</v>
      </c>
      <c r="Z5">
        <v>0</v>
      </c>
      <c r="AA5">
        <v>10.345378134903894</v>
      </c>
      <c r="AB5">
        <v>9.6808259813953512</v>
      </c>
      <c r="AC5">
        <v>7.1196723331239191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13.150671528920411</v>
      </c>
      <c r="AL5">
        <v>13.378712518416526</v>
      </c>
      <c r="AM5">
        <v>3.9846854421605404</v>
      </c>
      <c r="AN5">
        <v>0</v>
      </c>
      <c r="AO5">
        <v>0</v>
      </c>
      <c r="AP5">
        <v>1.0669314135618893</v>
      </c>
      <c r="AQ5">
        <v>0</v>
      </c>
      <c r="AR5">
        <v>3.2456861307971012</v>
      </c>
      <c r="AS5">
        <v>7.8155657638269416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667.24803567009792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88.73932568389057</v>
      </c>
      <c r="L6">
        <v>34.728831514018687</v>
      </c>
      <c r="M6">
        <v>0</v>
      </c>
      <c r="N6">
        <v>28.944550050538435</v>
      </c>
      <c r="O6">
        <v>23.321898219597713</v>
      </c>
      <c r="P6">
        <v>60.035799315281103</v>
      </c>
      <c r="Q6">
        <v>1.9306290370370371</v>
      </c>
      <c r="R6">
        <v>5.788799751243781</v>
      </c>
      <c r="S6">
        <v>3.8594254883720929</v>
      </c>
      <c r="T6">
        <v>0</v>
      </c>
      <c r="U6">
        <v>319.24647675083548</v>
      </c>
      <c r="V6">
        <v>2.8899539074960128</v>
      </c>
      <c r="W6">
        <v>6.7510887096774193</v>
      </c>
      <c r="X6">
        <v>21.223127995003125</v>
      </c>
      <c r="Y6">
        <v>0</v>
      </c>
      <c r="Z6">
        <v>0</v>
      </c>
      <c r="AA6">
        <v>10.345378134903894</v>
      </c>
      <c r="AB6">
        <v>9.6808259813953512</v>
      </c>
      <c r="AC6">
        <v>7.1196723331239191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13.150671528920411</v>
      </c>
      <c r="AL6">
        <v>13.378712518416526</v>
      </c>
      <c r="AM6">
        <v>3.9846854421605404</v>
      </c>
      <c r="AN6">
        <v>0</v>
      </c>
      <c r="AO6">
        <v>0</v>
      </c>
      <c r="AP6">
        <v>1.0669314135618893</v>
      </c>
      <c r="AQ6">
        <v>0</v>
      </c>
      <c r="AR6">
        <v>10.278005869202898</v>
      </c>
      <c r="AS6">
        <v>7.8155657638269416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674.28035540850362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88.73932568389057</v>
      </c>
      <c r="L7">
        <v>34.728831514018687</v>
      </c>
      <c r="M7">
        <v>0</v>
      </c>
      <c r="N7">
        <v>28.944550050538435</v>
      </c>
      <c r="O7">
        <v>23.321898219597713</v>
      </c>
      <c r="P7">
        <v>60.035799315281103</v>
      </c>
      <c r="Q7">
        <v>1.9306290370370371</v>
      </c>
      <c r="R7">
        <v>5.788799751243781</v>
      </c>
      <c r="S7">
        <v>3.8594254883720929</v>
      </c>
      <c r="T7">
        <v>0</v>
      </c>
      <c r="U7">
        <v>319.24647675083548</v>
      </c>
      <c r="V7">
        <v>2.8899539074960128</v>
      </c>
      <c r="W7">
        <v>6.7510887096774193</v>
      </c>
      <c r="X7">
        <v>21.223127995003125</v>
      </c>
      <c r="Y7">
        <v>0</v>
      </c>
      <c r="Z7">
        <v>0</v>
      </c>
      <c r="AA7">
        <v>10.345378134903894</v>
      </c>
      <c r="AB7">
        <v>9.6808259813953512</v>
      </c>
      <c r="AC7">
        <v>4.7416649462855336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13.150671528920411</v>
      </c>
      <c r="AL7">
        <v>13.378712518416526</v>
      </c>
      <c r="AM7">
        <v>3.9846854421605404</v>
      </c>
      <c r="AN7">
        <v>0</v>
      </c>
      <c r="AO7">
        <v>0</v>
      </c>
      <c r="AP7">
        <v>1.0669314135618893</v>
      </c>
      <c r="AQ7">
        <v>0</v>
      </c>
      <c r="AR7">
        <v>10.278005869202898</v>
      </c>
      <c r="AS7">
        <v>7.976412427743087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672.06319468558127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88.73932568389057</v>
      </c>
      <c r="L8">
        <v>34.728831514018687</v>
      </c>
      <c r="M8">
        <v>0</v>
      </c>
      <c r="N8">
        <v>28.944550050538435</v>
      </c>
      <c r="O8">
        <v>23.319256333915472</v>
      </c>
      <c r="P8">
        <v>60.035799315281103</v>
      </c>
      <c r="Q8">
        <v>1.9306290370370371</v>
      </c>
      <c r="R8">
        <v>5.788799751243781</v>
      </c>
      <c r="S8">
        <v>3.8594254883720929</v>
      </c>
      <c r="T8">
        <v>0</v>
      </c>
      <c r="U8">
        <v>319.24647675083548</v>
      </c>
      <c r="V8">
        <v>2.8899539074960128</v>
      </c>
      <c r="W8">
        <v>6.7510887096774193</v>
      </c>
      <c r="X8">
        <v>21.223127995003125</v>
      </c>
      <c r="Y8">
        <v>0</v>
      </c>
      <c r="Z8">
        <v>0</v>
      </c>
      <c r="AA8">
        <v>10.345378134903894</v>
      </c>
      <c r="AB8">
        <v>9.6808259813953512</v>
      </c>
      <c r="AC8">
        <v>4.7416649462855336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13.150671528920411</v>
      </c>
      <c r="AL8">
        <v>13.378712518416526</v>
      </c>
      <c r="AM8">
        <v>3.9846854421605404</v>
      </c>
      <c r="AN8">
        <v>0</v>
      </c>
      <c r="AO8">
        <v>0</v>
      </c>
      <c r="AP8">
        <v>1.0669314135618893</v>
      </c>
      <c r="AQ8">
        <v>0</v>
      </c>
      <c r="AR8">
        <v>8.6551629307971005</v>
      </c>
      <c r="AS8">
        <v>7.976412427743087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670.43770986149332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88.73932568389057</v>
      </c>
      <c r="L9">
        <v>34.728831514018687</v>
      </c>
      <c r="M9">
        <v>0</v>
      </c>
      <c r="N9">
        <v>28.944550050538435</v>
      </c>
      <c r="O9">
        <v>23.319256333915472</v>
      </c>
      <c r="P9">
        <v>60.035799315281103</v>
      </c>
      <c r="Q9">
        <v>1.9306290370370371</v>
      </c>
      <c r="R9">
        <v>5.788799751243781</v>
      </c>
      <c r="S9">
        <v>3.8594254883720929</v>
      </c>
      <c r="T9">
        <v>0</v>
      </c>
      <c r="U9">
        <v>319.24647675083548</v>
      </c>
      <c r="V9">
        <v>2.8899539074960128</v>
      </c>
      <c r="W9">
        <v>6.7510887096774193</v>
      </c>
      <c r="X9">
        <v>21.223127995003125</v>
      </c>
      <c r="Y9">
        <v>0</v>
      </c>
      <c r="Z9">
        <v>0</v>
      </c>
      <c r="AA9">
        <v>10.345378134903894</v>
      </c>
      <c r="AB9">
        <v>9.6808259813953512</v>
      </c>
      <c r="AC9">
        <v>4.7416649462855336</v>
      </c>
      <c r="AD9">
        <v>0</v>
      </c>
      <c r="AE9">
        <v>4.0376802618082612</v>
      </c>
      <c r="AF9">
        <v>0</v>
      </c>
      <c r="AG9">
        <v>0</v>
      </c>
      <c r="AH9">
        <v>0</v>
      </c>
      <c r="AI9">
        <v>0</v>
      </c>
      <c r="AJ9">
        <v>0</v>
      </c>
      <c r="AK9">
        <v>13.150671528920411</v>
      </c>
      <c r="AL9">
        <v>13.094059109208263</v>
      </c>
      <c r="AM9">
        <v>3.9846854421605404</v>
      </c>
      <c r="AN9">
        <v>0</v>
      </c>
      <c r="AO9">
        <v>0</v>
      </c>
      <c r="AP9">
        <v>0</v>
      </c>
      <c r="AQ9">
        <v>0</v>
      </c>
      <c r="AR9">
        <v>8.6551629307971005</v>
      </c>
      <c r="AS9">
        <v>7.976412427743087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673.12380530053156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88.73932568389057</v>
      </c>
      <c r="L10">
        <v>34.728831514018687</v>
      </c>
      <c r="M10">
        <v>0</v>
      </c>
      <c r="N10">
        <v>28.944550050538435</v>
      </c>
      <c r="O10">
        <v>23.319256333915472</v>
      </c>
      <c r="P10">
        <v>60.035799315281103</v>
      </c>
      <c r="Q10">
        <v>1.9306290370370371</v>
      </c>
      <c r="R10">
        <v>5.788799751243781</v>
      </c>
      <c r="S10">
        <v>3.8594254883720929</v>
      </c>
      <c r="T10">
        <v>0</v>
      </c>
      <c r="U10">
        <v>319.24647675083548</v>
      </c>
      <c r="V10">
        <v>2.8899539074960128</v>
      </c>
      <c r="W10">
        <v>6.7510887096774193</v>
      </c>
      <c r="X10">
        <v>21.223127995003125</v>
      </c>
      <c r="Y10">
        <v>0</v>
      </c>
      <c r="Z10">
        <v>0</v>
      </c>
      <c r="AA10">
        <v>10.345378134903894</v>
      </c>
      <c r="AB10">
        <v>9.6808259813953512</v>
      </c>
      <c r="AC10">
        <v>4.7416649462855336</v>
      </c>
      <c r="AD10">
        <v>0</v>
      </c>
      <c r="AE10">
        <v>4.0376802618082612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13.150671528920411</v>
      </c>
      <c r="AL10">
        <v>13.094059109208263</v>
      </c>
      <c r="AM10">
        <v>3.9846854421605404</v>
      </c>
      <c r="AN10">
        <v>0</v>
      </c>
      <c r="AO10">
        <v>0</v>
      </c>
      <c r="AP10">
        <v>0</v>
      </c>
      <c r="AQ10">
        <v>0</v>
      </c>
      <c r="AR10">
        <v>10.278005869202898</v>
      </c>
      <c r="AS10">
        <v>7.976412427743087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674.74664823893727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88.73932568389057</v>
      </c>
      <c r="L11">
        <v>34.728831514018687</v>
      </c>
      <c r="M11">
        <v>0</v>
      </c>
      <c r="N11">
        <v>28.944550050538435</v>
      </c>
      <c r="O11">
        <v>23.319256333915472</v>
      </c>
      <c r="P11">
        <v>60.035799315281103</v>
      </c>
      <c r="Q11">
        <v>1.9306290370370371</v>
      </c>
      <c r="R11">
        <v>5.788799751243781</v>
      </c>
      <c r="S11">
        <v>3.8594254883720929</v>
      </c>
      <c r="T11">
        <v>0</v>
      </c>
      <c r="U11">
        <v>319.24647675083548</v>
      </c>
      <c r="V11">
        <v>2.8899539074960128</v>
      </c>
      <c r="W11">
        <v>6.7510887096774193</v>
      </c>
      <c r="X11">
        <v>21.223127995003125</v>
      </c>
      <c r="Y11">
        <v>0</v>
      </c>
      <c r="Z11">
        <v>0</v>
      </c>
      <c r="AA11">
        <v>10.345378134903894</v>
      </c>
      <c r="AB11">
        <v>9.6808259813953512</v>
      </c>
      <c r="AC11">
        <v>4.7416649462855336</v>
      </c>
      <c r="AD11">
        <v>0</v>
      </c>
      <c r="AE11">
        <v>4.0376802618082612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13.150671528920411</v>
      </c>
      <c r="AL11">
        <v>12.809405700000003</v>
      </c>
      <c r="AM11">
        <v>3.9846854421605404</v>
      </c>
      <c r="AN11">
        <v>0</v>
      </c>
      <c r="AO11">
        <v>0</v>
      </c>
      <c r="AP11">
        <v>0.12552132783330575</v>
      </c>
      <c r="AQ11">
        <v>0</v>
      </c>
      <c r="AR11">
        <v>10.278005869202898</v>
      </c>
      <c r="AS11">
        <v>7.2512839790365753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673.86238770885575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88.73932568389057</v>
      </c>
      <c r="L12">
        <v>34.728831514018687</v>
      </c>
      <c r="M12">
        <v>0</v>
      </c>
      <c r="N12">
        <v>28.944550050538435</v>
      </c>
      <c r="O12">
        <v>23.319256333915472</v>
      </c>
      <c r="P12">
        <v>60.035799315281103</v>
      </c>
      <c r="Q12">
        <v>1.9306290370370371</v>
      </c>
      <c r="R12">
        <v>5.788799751243781</v>
      </c>
      <c r="S12">
        <v>3.8594254883720929</v>
      </c>
      <c r="T12">
        <v>0</v>
      </c>
      <c r="U12">
        <v>319.24647675083548</v>
      </c>
      <c r="V12">
        <v>2.8899539074960128</v>
      </c>
      <c r="W12">
        <v>6.7510887096774193</v>
      </c>
      <c r="X12">
        <v>21.223127995003125</v>
      </c>
      <c r="Y12">
        <v>0</v>
      </c>
      <c r="Z12">
        <v>0</v>
      </c>
      <c r="AA12">
        <v>10.345378134903894</v>
      </c>
      <c r="AB12">
        <v>9.6808259813953512</v>
      </c>
      <c r="AC12">
        <v>4.7416649462855336</v>
      </c>
      <c r="AD12">
        <v>0</v>
      </c>
      <c r="AE12">
        <v>4.0376802618082612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13.150671528920411</v>
      </c>
      <c r="AL12">
        <v>12.809405700000003</v>
      </c>
      <c r="AM12">
        <v>3.9846854421605404</v>
      </c>
      <c r="AN12">
        <v>0</v>
      </c>
      <c r="AO12">
        <v>0</v>
      </c>
      <c r="AP12">
        <v>0.12552132783330575</v>
      </c>
      <c r="AQ12">
        <v>0</v>
      </c>
      <c r="AR12">
        <v>8.6551629307971005</v>
      </c>
      <c r="AS12">
        <v>7.2512839790365753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672.23954477045004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78.750754771603795</v>
      </c>
      <c r="L13">
        <v>34.728831514018687</v>
      </c>
      <c r="M13">
        <v>0</v>
      </c>
      <c r="N13">
        <v>28.943397458966032</v>
      </c>
      <c r="O13">
        <v>23.319256333915472</v>
      </c>
      <c r="P13">
        <v>60.035799315281103</v>
      </c>
      <c r="Q13">
        <v>1.9306290370370371</v>
      </c>
      <c r="R13">
        <v>5.788799751243781</v>
      </c>
      <c r="S13">
        <v>3.8594254883720929</v>
      </c>
      <c r="T13">
        <v>0</v>
      </c>
      <c r="U13">
        <v>319.24647675083548</v>
      </c>
      <c r="V13">
        <v>2.8899539074960128</v>
      </c>
      <c r="W13">
        <v>6.7510887096774193</v>
      </c>
      <c r="X13">
        <v>21.223127995003125</v>
      </c>
      <c r="Y13">
        <v>0</v>
      </c>
      <c r="Z13">
        <v>0</v>
      </c>
      <c r="AA13">
        <v>10.345378134903894</v>
      </c>
      <c r="AB13">
        <v>9.6808259813953512</v>
      </c>
      <c r="AC13">
        <v>4.7416649462855336</v>
      </c>
      <c r="AD13">
        <v>0</v>
      </c>
      <c r="AE13">
        <v>4.0376802618082612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13.150671528920411</v>
      </c>
      <c r="AL13">
        <v>12.809405700000003</v>
      </c>
      <c r="AM13">
        <v>3.9846854421605404</v>
      </c>
      <c r="AN13">
        <v>0</v>
      </c>
      <c r="AO13">
        <v>0</v>
      </c>
      <c r="AP13">
        <v>0.12552132783330575</v>
      </c>
      <c r="AQ13">
        <v>0</v>
      </c>
      <c r="AR13">
        <v>8.6551629307971005</v>
      </c>
      <c r="AS13">
        <v>7.976412427743087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662.97494971529738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78.750754771603795</v>
      </c>
      <c r="L14">
        <v>34.728831514018687</v>
      </c>
      <c r="M14">
        <v>0</v>
      </c>
      <c r="N14">
        <v>28.943397458966032</v>
      </c>
      <c r="O14">
        <v>23.319256333915472</v>
      </c>
      <c r="P14">
        <v>60.035799315281103</v>
      </c>
      <c r="Q14">
        <v>1.9306290370370371</v>
      </c>
      <c r="R14">
        <v>5.788799751243781</v>
      </c>
      <c r="S14">
        <v>3.8594254883720929</v>
      </c>
      <c r="T14">
        <v>0</v>
      </c>
      <c r="U14">
        <v>319.24647675083548</v>
      </c>
      <c r="V14">
        <v>2.8899539074960128</v>
      </c>
      <c r="W14">
        <v>6.7510887096774193</v>
      </c>
      <c r="X14">
        <v>21.223127995003125</v>
      </c>
      <c r="Y14">
        <v>0</v>
      </c>
      <c r="Z14">
        <v>0</v>
      </c>
      <c r="AA14">
        <v>10.345378134903894</v>
      </c>
      <c r="AB14">
        <v>9.6808259813953512</v>
      </c>
      <c r="AC14">
        <v>4.7416649462855336</v>
      </c>
      <c r="AD14">
        <v>0</v>
      </c>
      <c r="AE14">
        <v>4.0376802618082612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13.150671528920411</v>
      </c>
      <c r="AL14">
        <v>12.809405700000003</v>
      </c>
      <c r="AM14">
        <v>3.9846854421605404</v>
      </c>
      <c r="AN14">
        <v>0</v>
      </c>
      <c r="AO14">
        <v>0</v>
      </c>
      <c r="AP14">
        <v>0.12552132783330575</v>
      </c>
      <c r="AQ14">
        <v>0</v>
      </c>
      <c r="AR14">
        <v>10.278005869202898</v>
      </c>
      <c r="AS14">
        <v>7.976412427743087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664.5977926537031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78.750754771603795</v>
      </c>
      <c r="L15">
        <v>34.728831514018687</v>
      </c>
      <c r="M15">
        <v>0</v>
      </c>
      <c r="N15">
        <v>28.943397458966032</v>
      </c>
      <c r="O15">
        <v>23.319256333915472</v>
      </c>
      <c r="P15">
        <v>60.035799315281103</v>
      </c>
      <c r="Q15">
        <v>1.9306290370370371</v>
      </c>
      <c r="R15">
        <v>5.788799751243781</v>
      </c>
      <c r="S15">
        <v>3.8594254883720929</v>
      </c>
      <c r="T15">
        <v>0</v>
      </c>
      <c r="U15">
        <v>319.24647675083548</v>
      </c>
      <c r="V15">
        <v>2.8899539074960128</v>
      </c>
      <c r="W15">
        <v>6.7510887096774193</v>
      </c>
      <c r="X15">
        <v>21.223127995003125</v>
      </c>
      <c r="Y15">
        <v>0</v>
      </c>
      <c r="Z15">
        <v>0</v>
      </c>
      <c r="AA15">
        <v>10.345378134903894</v>
      </c>
      <c r="AB15">
        <v>9.6808259813953512</v>
      </c>
      <c r="AC15">
        <v>4.7416649462855336</v>
      </c>
      <c r="AD15">
        <v>0</v>
      </c>
      <c r="AE15">
        <v>4.0376802618082612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13.150671528920411</v>
      </c>
      <c r="AL15">
        <v>12.809405700000003</v>
      </c>
      <c r="AM15">
        <v>3.9846854421605404</v>
      </c>
      <c r="AN15">
        <v>0</v>
      </c>
      <c r="AO15">
        <v>0</v>
      </c>
      <c r="AP15">
        <v>0.12552132783330575</v>
      </c>
      <c r="AQ15">
        <v>0</v>
      </c>
      <c r="AR15">
        <v>10.278005869202898</v>
      </c>
      <c r="AS15">
        <v>7.2512839790365753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663.87266420499657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78.750754771603795</v>
      </c>
      <c r="L16">
        <v>34.728831514018687</v>
      </c>
      <c r="M16">
        <v>0</v>
      </c>
      <c r="N16">
        <v>28.943397458966032</v>
      </c>
      <c r="O16">
        <v>23.319256333915472</v>
      </c>
      <c r="P16">
        <v>60.035799315281103</v>
      </c>
      <c r="Q16">
        <v>1.9306290370370371</v>
      </c>
      <c r="R16">
        <v>5.788799751243781</v>
      </c>
      <c r="S16">
        <v>3.8594254883720929</v>
      </c>
      <c r="T16">
        <v>0</v>
      </c>
      <c r="U16">
        <v>319.24647675083548</v>
      </c>
      <c r="V16">
        <v>2.8899539074960128</v>
      </c>
      <c r="W16">
        <v>6.7510887096774193</v>
      </c>
      <c r="X16">
        <v>21.223127995003125</v>
      </c>
      <c r="Y16">
        <v>0</v>
      </c>
      <c r="Z16">
        <v>0</v>
      </c>
      <c r="AA16">
        <v>10.345378134903894</v>
      </c>
      <c r="AB16">
        <v>9.6808259813953512</v>
      </c>
      <c r="AC16">
        <v>4.7416649462855336</v>
      </c>
      <c r="AD16">
        <v>0</v>
      </c>
      <c r="AE16">
        <v>4.0376802618082612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13.150671528920411</v>
      </c>
      <c r="AL16">
        <v>12.809405700000003</v>
      </c>
      <c r="AM16">
        <v>3.9846854421605404</v>
      </c>
      <c r="AN16">
        <v>0</v>
      </c>
      <c r="AO16">
        <v>0</v>
      </c>
      <c r="AP16">
        <v>0.12552132783330575</v>
      </c>
      <c r="AQ16">
        <v>0</v>
      </c>
      <c r="AR16">
        <v>8.6551629307971005</v>
      </c>
      <c r="AS16">
        <v>7.2512839790365753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662.24982126659086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78.750754771603795</v>
      </c>
      <c r="L17">
        <v>34.728831514018687</v>
      </c>
      <c r="M17">
        <v>0</v>
      </c>
      <c r="N17">
        <v>28.943397458966032</v>
      </c>
      <c r="O17">
        <v>23.319256333915472</v>
      </c>
      <c r="P17">
        <v>60.035799315281103</v>
      </c>
      <c r="Q17">
        <v>1.9306290370370371</v>
      </c>
      <c r="R17">
        <v>5.788799751243781</v>
      </c>
      <c r="S17">
        <v>3.8594254883720929</v>
      </c>
      <c r="T17">
        <v>0</v>
      </c>
      <c r="U17">
        <v>319.24647675083548</v>
      </c>
      <c r="V17">
        <v>2.8899539074960128</v>
      </c>
      <c r="W17">
        <v>6.7510887096774193</v>
      </c>
      <c r="X17">
        <v>21.223127995003125</v>
      </c>
      <c r="Y17">
        <v>0</v>
      </c>
      <c r="Z17">
        <v>0</v>
      </c>
      <c r="AA17">
        <v>10.345378134903894</v>
      </c>
      <c r="AB17">
        <v>9.6808259813953512</v>
      </c>
      <c r="AC17">
        <v>4.7416649462855336</v>
      </c>
      <c r="AD17">
        <v>0</v>
      </c>
      <c r="AE17">
        <v>4.0376802618082612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13.150671528920411</v>
      </c>
      <c r="AL17">
        <v>12.809405700000003</v>
      </c>
      <c r="AM17">
        <v>3.9846854421605404</v>
      </c>
      <c r="AN17">
        <v>0</v>
      </c>
      <c r="AO17">
        <v>0</v>
      </c>
      <c r="AP17">
        <v>0.12552132783330575</v>
      </c>
      <c r="AQ17">
        <v>0</v>
      </c>
      <c r="AR17">
        <v>8.6551629307971005</v>
      </c>
      <c r="AS17">
        <v>7.2512839790365753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662.24982126659086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78.750754771603795</v>
      </c>
      <c r="L18">
        <v>34.728831514018687</v>
      </c>
      <c r="M18">
        <v>0</v>
      </c>
      <c r="N18">
        <v>28.943397458966032</v>
      </c>
      <c r="O18">
        <v>23.319256333915472</v>
      </c>
      <c r="P18">
        <v>60.035799315281103</v>
      </c>
      <c r="Q18">
        <v>1.9306290370370371</v>
      </c>
      <c r="R18">
        <v>5.788799751243781</v>
      </c>
      <c r="S18">
        <v>3.8594254883720929</v>
      </c>
      <c r="T18">
        <v>0</v>
      </c>
      <c r="U18">
        <v>319.24647675083548</v>
      </c>
      <c r="V18">
        <v>2.8899539074960128</v>
      </c>
      <c r="W18">
        <v>6.7510887096774193</v>
      </c>
      <c r="X18">
        <v>21.223127995003125</v>
      </c>
      <c r="Y18">
        <v>0</v>
      </c>
      <c r="Z18">
        <v>0</v>
      </c>
      <c r="AA18">
        <v>10.345378134903894</v>
      </c>
      <c r="AB18">
        <v>9.6808259813953512</v>
      </c>
      <c r="AC18">
        <v>4.7416649462855336</v>
      </c>
      <c r="AD18">
        <v>0</v>
      </c>
      <c r="AE18">
        <v>4.0376802618082612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13.150671528920411</v>
      </c>
      <c r="AL18">
        <v>12.809405700000003</v>
      </c>
      <c r="AM18">
        <v>3.9846854421605404</v>
      </c>
      <c r="AN18">
        <v>0</v>
      </c>
      <c r="AO18">
        <v>0</v>
      </c>
      <c r="AP18">
        <v>0.12552132783330575</v>
      </c>
      <c r="AQ18">
        <v>0</v>
      </c>
      <c r="AR18">
        <v>10.278005869202898</v>
      </c>
      <c r="AS18">
        <v>7.2512839790365753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663.87266420499657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78.750754771603795</v>
      </c>
      <c r="L19">
        <v>34.728831514018687</v>
      </c>
      <c r="M19">
        <v>0</v>
      </c>
      <c r="N19">
        <v>28.943397458966032</v>
      </c>
      <c r="O19">
        <v>23.319256333915472</v>
      </c>
      <c r="P19">
        <v>60.035799315281103</v>
      </c>
      <c r="Q19">
        <v>1.9306290370370371</v>
      </c>
      <c r="R19">
        <v>5.788799751243781</v>
      </c>
      <c r="S19">
        <v>3.8594254883720929</v>
      </c>
      <c r="T19">
        <v>0</v>
      </c>
      <c r="U19">
        <v>319.24647675083548</v>
      </c>
      <c r="V19">
        <v>2.8899539074960128</v>
      </c>
      <c r="W19">
        <v>6.7510887096774193</v>
      </c>
      <c r="X19">
        <v>21.223127995003125</v>
      </c>
      <c r="Y19">
        <v>0</v>
      </c>
      <c r="Z19">
        <v>0</v>
      </c>
      <c r="AA19">
        <v>10.345378134903894</v>
      </c>
      <c r="AB19">
        <v>9.6808259813953512</v>
      </c>
      <c r="AC19">
        <v>4.7416649462855336</v>
      </c>
      <c r="AD19">
        <v>0</v>
      </c>
      <c r="AE19">
        <v>4.0376802618082612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13.150671528920411</v>
      </c>
      <c r="AL19">
        <v>12.240098881583478</v>
      </c>
      <c r="AM19">
        <v>3.9846854421605404</v>
      </c>
      <c r="AN19">
        <v>0</v>
      </c>
      <c r="AO19">
        <v>0</v>
      </c>
      <c r="AP19">
        <v>0.12552132783330575</v>
      </c>
      <c r="AQ19">
        <v>0</v>
      </c>
      <c r="AR19">
        <v>10.278005869202898</v>
      </c>
      <c r="AS19">
        <v>7.2512839790365753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663.30335738658005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78.750754771603795</v>
      </c>
      <c r="L20">
        <v>34.728831514018687</v>
      </c>
      <c r="M20">
        <v>0</v>
      </c>
      <c r="N20">
        <v>28.943397458966032</v>
      </c>
      <c r="O20">
        <v>23.319256333915472</v>
      </c>
      <c r="P20">
        <v>60.035799315281103</v>
      </c>
      <c r="Q20">
        <v>1.9306290370370371</v>
      </c>
      <c r="R20">
        <v>5.788799751243781</v>
      </c>
      <c r="S20">
        <v>3.8594254883720929</v>
      </c>
      <c r="T20">
        <v>0</v>
      </c>
      <c r="U20">
        <v>319.24647675083548</v>
      </c>
      <c r="V20">
        <v>2.8899539074960128</v>
      </c>
      <c r="W20">
        <v>6.7510887096774193</v>
      </c>
      <c r="X20">
        <v>21.223127995003125</v>
      </c>
      <c r="Y20">
        <v>0</v>
      </c>
      <c r="Z20">
        <v>0</v>
      </c>
      <c r="AA20">
        <v>10.345378134903894</v>
      </c>
      <c r="AB20">
        <v>9.6808259813953512</v>
      </c>
      <c r="AC20">
        <v>4.7416649462855336</v>
      </c>
      <c r="AD20">
        <v>0</v>
      </c>
      <c r="AE20">
        <v>4.0376802618082612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13.150671528920411</v>
      </c>
      <c r="AL20">
        <v>12.240098881583478</v>
      </c>
      <c r="AM20">
        <v>3.9846854421605404</v>
      </c>
      <c r="AN20">
        <v>0</v>
      </c>
      <c r="AO20">
        <v>0</v>
      </c>
      <c r="AP20">
        <v>0.12552132783330575</v>
      </c>
      <c r="AQ20">
        <v>0</v>
      </c>
      <c r="AR20">
        <v>8.6551629307971005</v>
      </c>
      <c r="AS20">
        <v>7.2512839790365753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661.68051444817434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78.750754771603795</v>
      </c>
      <c r="L21">
        <v>34.728831514018687</v>
      </c>
      <c r="M21">
        <v>0</v>
      </c>
      <c r="N21">
        <v>28.943397458966032</v>
      </c>
      <c r="O21">
        <v>23.319256333915472</v>
      </c>
      <c r="P21">
        <v>60.035799315281103</v>
      </c>
      <c r="Q21">
        <v>1.9306290370370371</v>
      </c>
      <c r="R21">
        <v>5.788799751243781</v>
      </c>
      <c r="S21">
        <v>3.8594254883720929</v>
      </c>
      <c r="T21">
        <v>0</v>
      </c>
      <c r="U21">
        <v>319.24647675083548</v>
      </c>
      <c r="V21">
        <v>2.8899539074960128</v>
      </c>
      <c r="W21">
        <v>6.7510887096774193</v>
      </c>
      <c r="X21">
        <v>21.223127995003125</v>
      </c>
      <c r="Y21">
        <v>0</v>
      </c>
      <c r="Z21">
        <v>0</v>
      </c>
      <c r="AA21">
        <v>10.345378134903894</v>
      </c>
      <c r="AB21">
        <v>9.6808259813953512</v>
      </c>
      <c r="AC21">
        <v>4.7416649462855336</v>
      </c>
      <c r="AD21">
        <v>0</v>
      </c>
      <c r="AE21">
        <v>4.0376802618082612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13.150671528920411</v>
      </c>
      <c r="AL21">
        <v>11.955445218416525</v>
      </c>
      <c r="AM21">
        <v>3.9846854421605404</v>
      </c>
      <c r="AN21">
        <v>0</v>
      </c>
      <c r="AO21">
        <v>0</v>
      </c>
      <c r="AP21">
        <v>0.12552132783330575</v>
      </c>
      <c r="AQ21">
        <v>0</v>
      </c>
      <c r="AR21">
        <v>8.6551629307971005</v>
      </c>
      <c r="AS21">
        <v>7.976412427743087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662.120989233714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78.750754771603795</v>
      </c>
      <c r="L22">
        <v>34.728831514018687</v>
      </c>
      <c r="M22">
        <v>0</v>
      </c>
      <c r="N22">
        <v>28.943397458966032</v>
      </c>
      <c r="O22">
        <v>23.319256333915472</v>
      </c>
      <c r="P22">
        <v>60.035799315281103</v>
      </c>
      <c r="Q22">
        <v>1.9306290370370371</v>
      </c>
      <c r="R22">
        <v>5.788799751243781</v>
      </c>
      <c r="S22">
        <v>3.8594254883720929</v>
      </c>
      <c r="T22">
        <v>0</v>
      </c>
      <c r="U22">
        <v>319.24647675083548</v>
      </c>
      <c r="V22">
        <v>2.8908368531873796</v>
      </c>
      <c r="W22">
        <v>6.7493052226779948</v>
      </c>
      <c r="X22">
        <v>21.222638428120938</v>
      </c>
      <c r="Y22">
        <v>0</v>
      </c>
      <c r="Z22">
        <v>0</v>
      </c>
      <c r="AA22">
        <v>10.345378134903894</v>
      </c>
      <c r="AB22">
        <v>9.6808259813953512</v>
      </c>
      <c r="AC22">
        <v>4.7416649462855336</v>
      </c>
      <c r="AD22">
        <v>0</v>
      </c>
      <c r="AE22">
        <v>4.0376802618082612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13.150671528920411</v>
      </c>
      <c r="AL22">
        <v>11.955445218416525</v>
      </c>
      <c r="AM22">
        <v>3.9846854421605404</v>
      </c>
      <c r="AN22">
        <v>0</v>
      </c>
      <c r="AO22">
        <v>0</v>
      </c>
      <c r="AP22">
        <v>0.12552132783330575</v>
      </c>
      <c r="AQ22">
        <v>0</v>
      </c>
      <c r="AR22">
        <v>10.278005869202898</v>
      </c>
      <c r="AS22">
        <v>7.976412427743087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663.7424420639295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78.750754771603795</v>
      </c>
      <c r="L23">
        <v>34.728831514018687</v>
      </c>
      <c r="M23">
        <v>0</v>
      </c>
      <c r="N23">
        <v>28.943397458966032</v>
      </c>
      <c r="O23">
        <v>23.319256333915472</v>
      </c>
      <c r="P23">
        <v>60.035799315281103</v>
      </c>
      <c r="Q23">
        <v>1.9306290370370371</v>
      </c>
      <c r="R23">
        <v>5.788799751243781</v>
      </c>
      <c r="S23">
        <v>3.8594254883720929</v>
      </c>
      <c r="T23">
        <v>0</v>
      </c>
      <c r="U23">
        <v>319.24647675083548</v>
      </c>
      <c r="V23">
        <v>2.8908368531873796</v>
      </c>
      <c r="W23">
        <v>6.7493052226779948</v>
      </c>
      <c r="X23">
        <v>21.222638428120938</v>
      </c>
      <c r="Y23">
        <v>0</v>
      </c>
      <c r="Z23">
        <v>0</v>
      </c>
      <c r="AA23">
        <v>10.345378134903894</v>
      </c>
      <c r="AB23">
        <v>9.6808259813953512</v>
      </c>
      <c r="AC23">
        <v>2.3708323461598861</v>
      </c>
      <c r="AD23">
        <v>0</v>
      </c>
      <c r="AE23">
        <v>4.0376802618082612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13.150671528920411</v>
      </c>
      <c r="AL23">
        <v>11.386138400000002</v>
      </c>
      <c r="AM23">
        <v>3.9846854421605404</v>
      </c>
      <c r="AN23">
        <v>0</v>
      </c>
      <c r="AO23">
        <v>0</v>
      </c>
      <c r="AP23">
        <v>0.37656398349991727</v>
      </c>
      <c r="AQ23">
        <v>0</v>
      </c>
      <c r="AR23">
        <v>10.278005869202898</v>
      </c>
      <c r="AS23">
        <v>7.2512839790365753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660.3282168523474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78.750754771603795</v>
      </c>
      <c r="L24">
        <v>34.728831514018687</v>
      </c>
      <c r="M24">
        <v>0</v>
      </c>
      <c r="N24">
        <v>28.943397458966032</v>
      </c>
      <c r="O24">
        <v>23.319256333915472</v>
      </c>
      <c r="P24">
        <v>60.035799315281103</v>
      </c>
      <c r="Q24">
        <v>1.9306290370370371</v>
      </c>
      <c r="R24">
        <v>5.788799751243781</v>
      </c>
      <c r="S24">
        <v>3.8594254883720929</v>
      </c>
      <c r="T24">
        <v>0</v>
      </c>
      <c r="U24">
        <v>319.24647675083548</v>
      </c>
      <c r="V24">
        <v>2.8908368531873796</v>
      </c>
      <c r="W24">
        <v>6.7493052226779948</v>
      </c>
      <c r="X24">
        <v>21.222638428120938</v>
      </c>
      <c r="Y24">
        <v>0</v>
      </c>
      <c r="Z24">
        <v>0</v>
      </c>
      <c r="AA24">
        <v>10.345378134903894</v>
      </c>
      <c r="AB24">
        <v>9.6808259813953512</v>
      </c>
      <c r="AC24">
        <v>2.3708323461598861</v>
      </c>
      <c r="AD24">
        <v>0</v>
      </c>
      <c r="AE24">
        <v>4.0376802618082612</v>
      </c>
      <c r="AF24">
        <v>0</v>
      </c>
      <c r="AG24">
        <v>0</v>
      </c>
      <c r="AH24">
        <v>4.6404976800000002</v>
      </c>
      <c r="AI24">
        <v>0</v>
      </c>
      <c r="AJ24">
        <v>0</v>
      </c>
      <c r="AK24">
        <v>13.150671528920411</v>
      </c>
      <c r="AL24">
        <v>11.386138400000002</v>
      </c>
      <c r="AM24">
        <v>3.9846854421605404</v>
      </c>
      <c r="AN24">
        <v>0</v>
      </c>
      <c r="AO24">
        <v>0</v>
      </c>
      <c r="AP24">
        <v>0.37656398349991727</v>
      </c>
      <c r="AQ24">
        <v>0</v>
      </c>
      <c r="AR24">
        <v>8.6551629307971005</v>
      </c>
      <c r="AS24">
        <v>7.2512839790365753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663.34587159394164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78.750754771603795</v>
      </c>
      <c r="L25">
        <v>34.728831514018687</v>
      </c>
      <c r="M25">
        <v>0</v>
      </c>
      <c r="N25">
        <v>28.943397458966032</v>
      </c>
      <c r="O25">
        <v>23.319256333915472</v>
      </c>
      <c r="P25">
        <v>60.035799315281103</v>
      </c>
      <c r="Q25">
        <v>1.9306290370370371</v>
      </c>
      <c r="R25">
        <v>5.788799751243781</v>
      </c>
      <c r="S25">
        <v>3.8594254883720929</v>
      </c>
      <c r="T25">
        <v>0</v>
      </c>
      <c r="U25">
        <v>319.24647675083548</v>
      </c>
      <c r="V25">
        <v>2.8908368531873796</v>
      </c>
      <c r="W25">
        <v>6.7493052226779948</v>
      </c>
      <c r="X25">
        <v>21.222638428120938</v>
      </c>
      <c r="Y25">
        <v>0</v>
      </c>
      <c r="Z25">
        <v>0</v>
      </c>
      <c r="AA25">
        <v>10.345378134903894</v>
      </c>
      <c r="AB25">
        <v>6.8588848108027012</v>
      </c>
      <c r="AC25">
        <v>2.3708323461598861</v>
      </c>
      <c r="AD25">
        <v>0</v>
      </c>
      <c r="AE25">
        <v>4.0376802618082612</v>
      </c>
      <c r="AF25">
        <v>0</v>
      </c>
      <c r="AG25">
        <v>0</v>
      </c>
      <c r="AH25">
        <v>9.2809953600000004</v>
      </c>
      <c r="AI25">
        <v>0</v>
      </c>
      <c r="AJ25">
        <v>0</v>
      </c>
      <c r="AK25">
        <v>13.150671528920411</v>
      </c>
      <c r="AL25">
        <v>11.813118640791741</v>
      </c>
      <c r="AM25">
        <v>3.9846854421605404</v>
      </c>
      <c r="AN25">
        <v>0</v>
      </c>
      <c r="AO25">
        <v>0</v>
      </c>
      <c r="AP25">
        <v>0.37656398349991727</v>
      </c>
      <c r="AQ25">
        <v>0</v>
      </c>
      <c r="AR25">
        <v>8.6551629307971005</v>
      </c>
      <c r="AS25">
        <v>7.976412427743087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666.31653679284716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78.750754771603795</v>
      </c>
      <c r="L26">
        <v>34.728831514018687</v>
      </c>
      <c r="M26">
        <v>0</v>
      </c>
      <c r="N26">
        <v>28.943397458966032</v>
      </c>
      <c r="O26">
        <v>23.319256333915472</v>
      </c>
      <c r="P26">
        <v>60.035799315281103</v>
      </c>
      <c r="Q26">
        <v>1.9306290370370371</v>
      </c>
      <c r="R26">
        <v>5.788799751243781</v>
      </c>
      <c r="S26">
        <v>3.8594254883720929</v>
      </c>
      <c r="T26">
        <v>0</v>
      </c>
      <c r="U26">
        <v>319.24647675083548</v>
      </c>
      <c r="V26">
        <v>2.8908368531873796</v>
      </c>
      <c r="W26">
        <v>6.7493052226779948</v>
      </c>
      <c r="X26">
        <v>21.222638428120938</v>
      </c>
      <c r="Y26">
        <v>0</v>
      </c>
      <c r="Z26">
        <v>0</v>
      </c>
      <c r="AA26">
        <v>10.345378134903894</v>
      </c>
      <c r="AB26">
        <v>6.8588848108027012</v>
      </c>
      <c r="AC26">
        <v>2.3708323461598861</v>
      </c>
      <c r="AD26">
        <v>0</v>
      </c>
      <c r="AE26">
        <v>4.0376802618082612</v>
      </c>
      <c r="AF26">
        <v>0</v>
      </c>
      <c r="AG26">
        <v>0</v>
      </c>
      <c r="AH26">
        <v>13.92149304</v>
      </c>
      <c r="AI26">
        <v>0</v>
      </c>
      <c r="AJ26">
        <v>0</v>
      </c>
      <c r="AK26">
        <v>13.150671528920411</v>
      </c>
      <c r="AL26">
        <v>11.813118640791741</v>
      </c>
      <c r="AM26">
        <v>3.9846854421605404</v>
      </c>
      <c r="AN26">
        <v>0</v>
      </c>
      <c r="AO26">
        <v>0</v>
      </c>
      <c r="AP26">
        <v>0.37656398349991727</v>
      </c>
      <c r="AQ26">
        <v>0</v>
      </c>
      <c r="AR26">
        <v>10.278005869202898</v>
      </c>
      <c r="AS26">
        <v>7.976412427743087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672.57987741125282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78.750754771603795</v>
      </c>
      <c r="L27">
        <v>34.728831514018687</v>
      </c>
      <c r="M27">
        <v>0</v>
      </c>
      <c r="N27">
        <v>28.943397458966032</v>
      </c>
      <c r="O27">
        <v>23.319256333915472</v>
      </c>
      <c r="P27">
        <v>60.035799315281103</v>
      </c>
      <c r="Q27">
        <v>1.9306290370370371</v>
      </c>
      <c r="R27">
        <v>4.8403170412999321</v>
      </c>
      <c r="S27">
        <v>3.8594254883720929</v>
      </c>
      <c r="T27">
        <v>0</v>
      </c>
      <c r="U27">
        <v>319.24647675083548</v>
      </c>
      <c r="V27">
        <v>2.8901546417742847</v>
      </c>
      <c r="W27">
        <v>6.750691236532198</v>
      </c>
      <c r="X27">
        <v>21.219222699638873</v>
      </c>
      <c r="Y27">
        <v>0</v>
      </c>
      <c r="Z27">
        <v>0</v>
      </c>
      <c r="AA27">
        <v>10.345378134903894</v>
      </c>
      <c r="AB27">
        <v>6.8588848108027012</v>
      </c>
      <c r="AC27">
        <v>2.3708323461598861</v>
      </c>
      <c r="AD27">
        <v>0</v>
      </c>
      <c r="AE27">
        <v>4.0376802618082612</v>
      </c>
      <c r="AF27">
        <v>0</v>
      </c>
      <c r="AG27">
        <v>0</v>
      </c>
      <c r="AH27">
        <v>18.561990720000001</v>
      </c>
      <c r="AI27">
        <v>0</v>
      </c>
      <c r="AJ27">
        <v>0</v>
      </c>
      <c r="AK27">
        <v>13.150671528920411</v>
      </c>
      <c r="AL27">
        <v>11.101484990791741</v>
      </c>
      <c r="AM27">
        <v>3.9846854421605404</v>
      </c>
      <c r="AN27">
        <v>0</v>
      </c>
      <c r="AO27">
        <v>0</v>
      </c>
      <c r="AP27">
        <v>0.37656398349991727</v>
      </c>
      <c r="AQ27">
        <v>0</v>
      </c>
      <c r="AR27">
        <v>10.278005869202898</v>
      </c>
      <c r="AS27">
        <v>7.2512839790365753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674.83241835656167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78.750754771603795</v>
      </c>
      <c r="L28">
        <v>34.728831514018687</v>
      </c>
      <c r="M28">
        <v>0</v>
      </c>
      <c r="N28">
        <v>28.943397458966032</v>
      </c>
      <c r="O28">
        <v>23.319256333915472</v>
      </c>
      <c r="P28">
        <v>60.035799315281103</v>
      </c>
      <c r="Q28">
        <v>1.9306290370370371</v>
      </c>
      <c r="R28">
        <v>5.7887181782650146</v>
      </c>
      <c r="S28">
        <v>3.8594254883720929</v>
      </c>
      <c r="T28">
        <v>0</v>
      </c>
      <c r="U28">
        <v>319.24647675083548</v>
      </c>
      <c r="V28">
        <v>2.8908368531873796</v>
      </c>
      <c r="W28">
        <v>6.7493052226779948</v>
      </c>
      <c r="X28">
        <v>21.222638428120938</v>
      </c>
      <c r="Y28">
        <v>0</v>
      </c>
      <c r="Z28">
        <v>0</v>
      </c>
      <c r="AA28">
        <v>10.345378134903894</v>
      </c>
      <c r="AB28">
        <v>9.6808259813953512</v>
      </c>
      <c r="AC28">
        <v>7.1196723331239191</v>
      </c>
      <c r="AD28">
        <v>0.32362340158970476</v>
      </c>
      <c r="AE28">
        <v>8.0753602696024949</v>
      </c>
      <c r="AF28">
        <v>0</v>
      </c>
      <c r="AG28">
        <v>0</v>
      </c>
      <c r="AH28">
        <v>25.522737240000001</v>
      </c>
      <c r="AI28">
        <v>0</v>
      </c>
      <c r="AJ28">
        <v>0</v>
      </c>
      <c r="AK28">
        <v>13.150671528920411</v>
      </c>
      <c r="AL28">
        <v>11.101484990791741</v>
      </c>
      <c r="AM28">
        <v>4.1153309372843223</v>
      </c>
      <c r="AN28">
        <v>0</v>
      </c>
      <c r="AO28">
        <v>0</v>
      </c>
      <c r="AP28">
        <v>0.37656398349991727</v>
      </c>
      <c r="AQ28">
        <v>0</v>
      </c>
      <c r="AR28">
        <v>8.6551629307971005</v>
      </c>
      <c r="AS28">
        <v>7.2512839790365753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693.18416506322626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78.750754771603795</v>
      </c>
      <c r="L29">
        <v>34.728831514018687</v>
      </c>
      <c r="M29">
        <v>0</v>
      </c>
      <c r="N29">
        <v>28.943397458966032</v>
      </c>
      <c r="O29">
        <v>23.319256333915472</v>
      </c>
      <c r="P29">
        <v>60.035799315281103</v>
      </c>
      <c r="Q29">
        <v>1.9306290370370371</v>
      </c>
      <c r="R29">
        <v>5.7887181782650146</v>
      </c>
      <c r="S29">
        <v>3.8594254883720929</v>
      </c>
      <c r="T29">
        <v>0</v>
      </c>
      <c r="U29">
        <v>319.24647675083548</v>
      </c>
      <c r="V29">
        <v>2.8908368531873796</v>
      </c>
      <c r="W29">
        <v>6.7493052226779948</v>
      </c>
      <c r="X29">
        <v>21.222638428120938</v>
      </c>
      <c r="Y29">
        <v>0</v>
      </c>
      <c r="Z29">
        <v>0</v>
      </c>
      <c r="AA29">
        <v>10.345378134903894</v>
      </c>
      <c r="AB29">
        <v>9.6808259813953512</v>
      </c>
      <c r="AC29">
        <v>7.1196723331239191</v>
      </c>
      <c r="AD29">
        <v>4.2718275295230885</v>
      </c>
      <c r="AE29">
        <v>8.0753602696024949</v>
      </c>
      <c r="AF29">
        <v>0</v>
      </c>
      <c r="AG29">
        <v>0</v>
      </c>
      <c r="AH29">
        <v>28.655073250200633</v>
      </c>
      <c r="AI29">
        <v>0</v>
      </c>
      <c r="AJ29">
        <v>0</v>
      </c>
      <c r="AK29">
        <v>13.150671528920411</v>
      </c>
      <c r="AL29">
        <v>11.101484990791741</v>
      </c>
      <c r="AM29">
        <v>4.1153309372843223</v>
      </c>
      <c r="AN29">
        <v>0</v>
      </c>
      <c r="AO29">
        <v>0</v>
      </c>
      <c r="AP29">
        <v>0.37656398349991727</v>
      </c>
      <c r="AQ29">
        <v>0</v>
      </c>
      <c r="AR29">
        <v>8.6551629307971005</v>
      </c>
      <c r="AS29">
        <v>7.976412427743087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700.98983365006688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78.750754771603795</v>
      </c>
      <c r="L30">
        <v>34.728831514018687</v>
      </c>
      <c r="M30">
        <v>0</v>
      </c>
      <c r="N30">
        <v>28.943397458966032</v>
      </c>
      <c r="O30">
        <v>23.319256333915472</v>
      </c>
      <c r="P30">
        <v>60.035799315281103</v>
      </c>
      <c r="Q30">
        <v>1.9306290370370371</v>
      </c>
      <c r="R30">
        <v>5.7887181782650146</v>
      </c>
      <c r="S30">
        <v>3.8594254883720929</v>
      </c>
      <c r="T30">
        <v>0</v>
      </c>
      <c r="U30">
        <v>319.24647675083548</v>
      </c>
      <c r="V30">
        <v>2.8901546417742847</v>
      </c>
      <c r="W30">
        <v>6.750691236532198</v>
      </c>
      <c r="X30">
        <v>21.219222699638873</v>
      </c>
      <c r="Y30">
        <v>0</v>
      </c>
      <c r="Z30">
        <v>0</v>
      </c>
      <c r="AA30">
        <v>10.345378134903894</v>
      </c>
      <c r="AB30">
        <v>9.6808259813953512</v>
      </c>
      <c r="AC30">
        <v>7.1196723331239191</v>
      </c>
      <c r="AD30">
        <v>6.7145362342922033</v>
      </c>
      <c r="AE30">
        <v>8.0753602696024949</v>
      </c>
      <c r="AF30">
        <v>0</v>
      </c>
      <c r="AG30">
        <v>0</v>
      </c>
      <c r="AH30">
        <v>28.655073250200633</v>
      </c>
      <c r="AI30">
        <v>0</v>
      </c>
      <c r="AJ30">
        <v>0</v>
      </c>
      <c r="AK30">
        <v>13.150671528920411</v>
      </c>
      <c r="AL30">
        <v>11.101484990791741</v>
      </c>
      <c r="AM30">
        <v>4.1153309372843223</v>
      </c>
      <c r="AN30">
        <v>0</v>
      </c>
      <c r="AO30">
        <v>0</v>
      </c>
      <c r="AP30">
        <v>0.37656398349991727</v>
      </c>
      <c r="AQ30">
        <v>0</v>
      </c>
      <c r="AR30">
        <v>8.6551629307971005</v>
      </c>
      <c r="AS30">
        <v>7.976412427743087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703.42983042879507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78.750754771603795</v>
      </c>
      <c r="L31">
        <v>34.728831514018687</v>
      </c>
      <c r="M31">
        <v>0</v>
      </c>
      <c r="N31">
        <v>28.943397458966032</v>
      </c>
      <c r="O31">
        <v>28.238581277160581</v>
      </c>
      <c r="P31">
        <v>60.035799315281103</v>
      </c>
      <c r="Q31">
        <v>1.9306290370370371</v>
      </c>
      <c r="R31">
        <v>5.7887181782650146</v>
      </c>
      <c r="S31">
        <v>3.8594254883720929</v>
      </c>
      <c r="T31">
        <v>0</v>
      </c>
      <c r="U31">
        <v>319.24647675083548</v>
      </c>
      <c r="V31">
        <v>2.8017229438202254</v>
      </c>
      <c r="W31">
        <v>6.5506707554497616</v>
      </c>
      <c r="X31">
        <v>20.589245776888053</v>
      </c>
      <c r="Y31">
        <v>0</v>
      </c>
      <c r="Z31">
        <v>0</v>
      </c>
      <c r="AA31">
        <v>10.451441000000003</v>
      </c>
      <c r="AB31">
        <v>9.6808259813953512</v>
      </c>
      <c r="AC31">
        <v>7.1196723331239191</v>
      </c>
      <c r="AD31">
        <v>6.7145362342922033</v>
      </c>
      <c r="AE31">
        <v>8.0753602696024949</v>
      </c>
      <c r="AF31">
        <v>0</v>
      </c>
      <c r="AG31">
        <v>0</v>
      </c>
      <c r="AH31">
        <v>28.655073250200633</v>
      </c>
      <c r="AI31">
        <v>0</v>
      </c>
      <c r="AJ31">
        <v>0</v>
      </c>
      <c r="AK31">
        <v>13.150671528920411</v>
      </c>
      <c r="AL31">
        <v>9.1089106184165249</v>
      </c>
      <c r="AM31">
        <v>4.1153309372843223</v>
      </c>
      <c r="AN31">
        <v>0</v>
      </c>
      <c r="AO31">
        <v>0</v>
      </c>
      <c r="AP31">
        <v>0.37656398349991727</v>
      </c>
      <c r="AQ31">
        <v>0</v>
      </c>
      <c r="AR31">
        <v>8.6551629307971005</v>
      </c>
      <c r="AS31">
        <v>7.2512839790365753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704.81908631426745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78.750754771603795</v>
      </c>
      <c r="L32">
        <v>34.728831514018687</v>
      </c>
      <c r="M32">
        <v>0</v>
      </c>
      <c r="N32">
        <v>28.943397458966032</v>
      </c>
      <c r="O32">
        <v>33.91045422453147</v>
      </c>
      <c r="P32">
        <v>60.035799315281103</v>
      </c>
      <c r="Q32">
        <v>1.9306290370370371</v>
      </c>
      <c r="R32">
        <v>5.7887181782650146</v>
      </c>
      <c r="S32">
        <v>3.8594254883720929</v>
      </c>
      <c r="T32">
        <v>0</v>
      </c>
      <c r="U32">
        <v>319.24647675083548</v>
      </c>
      <c r="V32">
        <v>2.8017229438202254</v>
      </c>
      <c r="W32">
        <v>6.5506707554497616</v>
      </c>
      <c r="X32">
        <v>20.589245776888053</v>
      </c>
      <c r="Y32">
        <v>0</v>
      </c>
      <c r="Z32">
        <v>0</v>
      </c>
      <c r="AA32">
        <v>10.451441000000003</v>
      </c>
      <c r="AB32">
        <v>9.6808259813953512</v>
      </c>
      <c r="AC32">
        <v>7.1196723331239191</v>
      </c>
      <c r="AD32">
        <v>6.7145362342922033</v>
      </c>
      <c r="AE32">
        <v>8.0753602696024949</v>
      </c>
      <c r="AF32">
        <v>0</v>
      </c>
      <c r="AG32">
        <v>0</v>
      </c>
      <c r="AH32">
        <v>28.655073250200633</v>
      </c>
      <c r="AI32">
        <v>0</v>
      </c>
      <c r="AJ32">
        <v>0</v>
      </c>
      <c r="AK32">
        <v>13.150671528920411</v>
      </c>
      <c r="AL32">
        <v>9.1089106184165249</v>
      </c>
      <c r="AM32">
        <v>4.1153309372843223</v>
      </c>
      <c r="AN32">
        <v>0</v>
      </c>
      <c r="AO32">
        <v>0</v>
      </c>
      <c r="AP32">
        <v>0.37656398349991727</v>
      </c>
      <c r="AQ32">
        <v>0</v>
      </c>
      <c r="AR32">
        <v>8.6551629307971005</v>
      </c>
      <c r="AS32">
        <v>7.2512839790365753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710.4909592616383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78.750684845294757</v>
      </c>
      <c r="L33">
        <v>34.729442292691949</v>
      </c>
      <c r="M33">
        <v>0</v>
      </c>
      <c r="N33">
        <v>28.943397458966032</v>
      </c>
      <c r="O33">
        <v>23.322265046587216</v>
      </c>
      <c r="P33">
        <v>60.035799315281103</v>
      </c>
      <c r="Q33">
        <v>1.9301078797169808</v>
      </c>
      <c r="R33">
        <v>5.7887181782650146</v>
      </c>
      <c r="S33">
        <v>3.8603101993957702</v>
      </c>
      <c r="T33">
        <v>0</v>
      </c>
      <c r="U33">
        <v>319.24647675083548</v>
      </c>
      <c r="V33">
        <v>5.0790241320000007</v>
      </c>
      <c r="W33">
        <v>11.367517949932644</v>
      </c>
      <c r="X33">
        <v>36.140907246327927</v>
      </c>
      <c r="Y33">
        <v>0</v>
      </c>
      <c r="Z33">
        <v>0</v>
      </c>
      <c r="AA33">
        <v>10.451441000000003</v>
      </c>
      <c r="AB33">
        <v>9.6808259813953512</v>
      </c>
      <c r="AC33">
        <v>7.1196723331239191</v>
      </c>
      <c r="AD33">
        <v>6.7145362342922033</v>
      </c>
      <c r="AE33">
        <v>8.0753602696024949</v>
      </c>
      <c r="AF33">
        <v>0</v>
      </c>
      <c r="AG33">
        <v>0</v>
      </c>
      <c r="AH33">
        <v>25.522737240000001</v>
      </c>
      <c r="AI33">
        <v>0</v>
      </c>
      <c r="AJ33">
        <v>0</v>
      </c>
      <c r="AK33">
        <v>13.150671528920411</v>
      </c>
      <c r="AL33">
        <v>11.813118640791741</v>
      </c>
      <c r="AM33">
        <v>4.1153309372843223</v>
      </c>
      <c r="AN33">
        <v>0</v>
      </c>
      <c r="AO33">
        <v>0</v>
      </c>
      <c r="AP33">
        <v>0.53346557980215425</v>
      </c>
      <c r="AQ33">
        <v>0</v>
      </c>
      <c r="AR33">
        <v>8.6551629307971005</v>
      </c>
      <c r="AS33">
        <v>7.8155657638269416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722.8425397351316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78.750684845294757</v>
      </c>
      <c r="L34">
        <v>34.729096818593689</v>
      </c>
      <c r="M34">
        <v>0</v>
      </c>
      <c r="N34">
        <v>28.943397458966032</v>
      </c>
      <c r="O34">
        <v>23.322265046587216</v>
      </c>
      <c r="P34">
        <v>60.035799315281103</v>
      </c>
      <c r="Q34">
        <v>1.9289939492063493</v>
      </c>
      <c r="R34">
        <v>5.7902349113816536</v>
      </c>
      <c r="S34">
        <v>3.8601410078017442</v>
      </c>
      <c r="T34">
        <v>0</v>
      </c>
      <c r="U34">
        <v>319.24647675083548</v>
      </c>
      <c r="V34">
        <v>5.0790241320000007</v>
      </c>
      <c r="W34">
        <v>11.367517949932644</v>
      </c>
      <c r="X34">
        <v>36.140907246327927</v>
      </c>
      <c r="Y34">
        <v>0</v>
      </c>
      <c r="Z34">
        <v>0</v>
      </c>
      <c r="AA34">
        <v>10.451441000000003</v>
      </c>
      <c r="AB34">
        <v>9.6808259813953512</v>
      </c>
      <c r="AC34">
        <v>2.3708323461598861</v>
      </c>
      <c r="AD34">
        <v>4.2071029507948525</v>
      </c>
      <c r="AE34">
        <v>4.0376802618082612</v>
      </c>
      <c r="AF34">
        <v>0</v>
      </c>
      <c r="AG34">
        <v>0</v>
      </c>
      <c r="AH34">
        <v>18.654800551678985</v>
      </c>
      <c r="AI34">
        <v>0</v>
      </c>
      <c r="AJ34">
        <v>0</v>
      </c>
      <c r="AK34">
        <v>13.150671528920411</v>
      </c>
      <c r="AL34">
        <v>11.813118640791741</v>
      </c>
      <c r="AM34">
        <v>3.9846854421605404</v>
      </c>
      <c r="AN34">
        <v>0</v>
      </c>
      <c r="AO34">
        <v>0</v>
      </c>
      <c r="AP34">
        <v>0.53346557980215425</v>
      </c>
      <c r="AQ34">
        <v>0</v>
      </c>
      <c r="AR34">
        <v>8.6551629307971005</v>
      </c>
      <c r="AS34">
        <v>7.8155657638269416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704.54989241034491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78.750684845294757</v>
      </c>
      <c r="L35">
        <v>34.728812256580326</v>
      </c>
      <c r="M35">
        <v>0</v>
      </c>
      <c r="N35">
        <v>28.943397458966032</v>
      </c>
      <c r="O35">
        <v>23.322265046587216</v>
      </c>
      <c r="P35">
        <v>60.035799315281103</v>
      </c>
      <c r="Q35">
        <v>1.9289939492063493</v>
      </c>
      <c r="R35">
        <v>5.7902349113816536</v>
      </c>
      <c r="S35">
        <v>3.8601410078017442</v>
      </c>
      <c r="T35">
        <v>0</v>
      </c>
      <c r="U35">
        <v>319.24647675083548</v>
      </c>
      <c r="V35">
        <v>5.0790241320000007</v>
      </c>
      <c r="W35">
        <v>11.367517949932644</v>
      </c>
      <c r="X35">
        <v>36.140907246327927</v>
      </c>
      <c r="Y35">
        <v>0</v>
      </c>
      <c r="Z35">
        <v>0</v>
      </c>
      <c r="AA35">
        <v>10.451441000000003</v>
      </c>
      <c r="AB35">
        <v>9.6808259813953512</v>
      </c>
      <c r="AC35">
        <v>2.3708323461598861</v>
      </c>
      <c r="AD35">
        <v>1.9417399015897048</v>
      </c>
      <c r="AE35">
        <v>4.0376802618082612</v>
      </c>
      <c r="AF35">
        <v>0</v>
      </c>
      <c r="AG35">
        <v>0</v>
      </c>
      <c r="AH35">
        <v>18.561990720000001</v>
      </c>
      <c r="AI35">
        <v>0</v>
      </c>
      <c r="AJ35">
        <v>0</v>
      </c>
      <c r="AK35">
        <v>13.150671528920411</v>
      </c>
      <c r="AL35">
        <v>11.813118640791741</v>
      </c>
      <c r="AM35">
        <v>3.9846854421605404</v>
      </c>
      <c r="AN35">
        <v>0</v>
      </c>
      <c r="AO35">
        <v>0</v>
      </c>
      <c r="AP35">
        <v>0.75312796699983453</v>
      </c>
      <c r="AQ35">
        <v>0</v>
      </c>
      <c r="AR35">
        <v>1.0818954615942029</v>
      </c>
      <c r="AS35">
        <v>7.8155657638269416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694.83782988544226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78.750684845294757</v>
      </c>
      <c r="L36">
        <v>34.72944305194509</v>
      </c>
      <c r="M36">
        <v>0</v>
      </c>
      <c r="N36">
        <v>28.943397458966032</v>
      </c>
      <c r="O36">
        <v>23.322265046587216</v>
      </c>
      <c r="P36">
        <v>60.035799315281103</v>
      </c>
      <c r="Q36">
        <v>1.9289939492063493</v>
      </c>
      <c r="R36">
        <v>5.7902349113816536</v>
      </c>
      <c r="S36">
        <v>3.8601410078017442</v>
      </c>
      <c r="T36">
        <v>0</v>
      </c>
      <c r="U36">
        <v>319.24647675083548</v>
      </c>
      <c r="V36">
        <v>5.0790241320000007</v>
      </c>
      <c r="W36">
        <v>11.367517949932644</v>
      </c>
      <c r="X36">
        <v>36.140907246327927</v>
      </c>
      <c r="Y36">
        <v>0</v>
      </c>
      <c r="Z36">
        <v>0</v>
      </c>
      <c r="AA36">
        <v>10.451441000000003</v>
      </c>
      <c r="AB36">
        <v>6.4473516916729192</v>
      </c>
      <c r="AC36">
        <v>2.3708323461598861</v>
      </c>
      <c r="AD36">
        <v>1.9417399015897048</v>
      </c>
      <c r="AE36">
        <v>4.0376802618082612</v>
      </c>
      <c r="AF36">
        <v>0</v>
      </c>
      <c r="AG36">
        <v>0</v>
      </c>
      <c r="AH36">
        <v>13.92149304</v>
      </c>
      <c r="AI36">
        <v>0</v>
      </c>
      <c r="AJ36">
        <v>0</v>
      </c>
      <c r="AK36">
        <v>13.150671528920411</v>
      </c>
      <c r="AL36">
        <v>11.813118640791741</v>
      </c>
      <c r="AM36">
        <v>3.9846854421605404</v>
      </c>
      <c r="AN36">
        <v>0</v>
      </c>
      <c r="AO36">
        <v>0</v>
      </c>
      <c r="AP36">
        <v>0.75312796699983453</v>
      </c>
      <c r="AQ36">
        <v>0</v>
      </c>
      <c r="AR36">
        <v>1.0818954615942029</v>
      </c>
      <c r="AS36">
        <v>7.8155657638269416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686.96448871108441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78.750684845294757</v>
      </c>
      <c r="L37">
        <v>34.72949814815194</v>
      </c>
      <c r="M37">
        <v>0</v>
      </c>
      <c r="N37">
        <v>28.943397458966032</v>
      </c>
      <c r="O37">
        <v>23.322265046587216</v>
      </c>
      <c r="P37">
        <v>60.035799315281103</v>
      </c>
      <c r="Q37">
        <v>1.9289939492063493</v>
      </c>
      <c r="R37">
        <v>5.7902349113816536</v>
      </c>
      <c r="S37">
        <v>3.8601410078017442</v>
      </c>
      <c r="T37">
        <v>0</v>
      </c>
      <c r="U37">
        <v>319.24647675083548</v>
      </c>
      <c r="V37">
        <v>5.0790241320000007</v>
      </c>
      <c r="W37">
        <v>11.367517949932644</v>
      </c>
      <c r="X37">
        <v>36.140907246327927</v>
      </c>
      <c r="Y37">
        <v>0</v>
      </c>
      <c r="Z37">
        <v>0</v>
      </c>
      <c r="AA37">
        <v>10.451441000000003</v>
      </c>
      <c r="AB37">
        <v>6.4473516916729192</v>
      </c>
      <c r="AC37">
        <v>2.3708323461598861</v>
      </c>
      <c r="AD37">
        <v>1.9417399015897048</v>
      </c>
      <c r="AE37">
        <v>4.0376802618082612</v>
      </c>
      <c r="AF37">
        <v>0</v>
      </c>
      <c r="AG37">
        <v>0</v>
      </c>
      <c r="AH37">
        <v>4.6404976800000002</v>
      </c>
      <c r="AI37">
        <v>0</v>
      </c>
      <c r="AJ37">
        <v>0</v>
      </c>
      <c r="AK37">
        <v>13.150671528920411</v>
      </c>
      <c r="AL37">
        <v>11.813118640791741</v>
      </c>
      <c r="AM37">
        <v>3.9846854421605404</v>
      </c>
      <c r="AN37">
        <v>0</v>
      </c>
      <c r="AO37">
        <v>0</v>
      </c>
      <c r="AP37">
        <v>0.75312796699983453</v>
      </c>
      <c r="AQ37">
        <v>0</v>
      </c>
      <c r="AR37">
        <v>3.2456861307971012</v>
      </c>
      <c r="AS37">
        <v>7.8155657638269416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679.84733911649425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78.750684845294757</v>
      </c>
      <c r="L38">
        <v>34.729654296608331</v>
      </c>
      <c r="M38">
        <v>0</v>
      </c>
      <c r="N38">
        <v>28.943397458966032</v>
      </c>
      <c r="O38">
        <v>23.322265046587216</v>
      </c>
      <c r="P38">
        <v>60.035799315281103</v>
      </c>
      <c r="Q38">
        <v>1.9289939492063493</v>
      </c>
      <c r="R38">
        <v>5.7902349113816536</v>
      </c>
      <c r="S38">
        <v>3.8601410078017442</v>
      </c>
      <c r="T38">
        <v>0</v>
      </c>
      <c r="U38">
        <v>319.24647675083548</v>
      </c>
      <c r="V38">
        <v>5.0790241320000007</v>
      </c>
      <c r="W38">
        <v>11.367517949932644</v>
      </c>
      <c r="X38">
        <v>36.140907246327927</v>
      </c>
      <c r="Y38">
        <v>0</v>
      </c>
      <c r="Z38">
        <v>0</v>
      </c>
      <c r="AA38">
        <v>10.451441000000003</v>
      </c>
      <c r="AB38">
        <v>6.4473516916729192</v>
      </c>
      <c r="AC38">
        <v>0</v>
      </c>
      <c r="AD38">
        <v>0</v>
      </c>
      <c r="AE38">
        <v>4.0376802618082612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13.150671528920411</v>
      </c>
      <c r="AL38">
        <v>11.813118640791741</v>
      </c>
      <c r="AM38">
        <v>3.9846854421605404</v>
      </c>
      <c r="AN38">
        <v>0</v>
      </c>
      <c r="AO38">
        <v>0</v>
      </c>
      <c r="AP38">
        <v>0.75312796699983453</v>
      </c>
      <c r="AQ38">
        <v>0</v>
      </c>
      <c r="AR38">
        <v>8.6551629307971005</v>
      </c>
      <c r="AS38">
        <v>7.8155657638269416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676.30390213720113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78.750684845294757</v>
      </c>
      <c r="L39">
        <v>34.729252100257128</v>
      </c>
      <c r="M39">
        <v>0</v>
      </c>
      <c r="N39">
        <v>28.943397458966032</v>
      </c>
      <c r="O39">
        <v>23.322265046587216</v>
      </c>
      <c r="P39">
        <v>60.035799315281103</v>
      </c>
      <c r="Q39">
        <v>1.9289939492063493</v>
      </c>
      <c r="R39">
        <v>5.7902349113816536</v>
      </c>
      <c r="S39">
        <v>3.8601410078017442</v>
      </c>
      <c r="T39">
        <v>0</v>
      </c>
      <c r="U39">
        <v>319.24647675083548</v>
      </c>
      <c r="V39">
        <v>5.0790241320000007</v>
      </c>
      <c r="W39">
        <v>11.367517949932644</v>
      </c>
      <c r="X39">
        <v>36.140907246327927</v>
      </c>
      <c r="Y39">
        <v>0</v>
      </c>
      <c r="Z39">
        <v>0</v>
      </c>
      <c r="AA39">
        <v>10.451441000000003</v>
      </c>
      <c r="AB39">
        <v>3.2269420784696177</v>
      </c>
      <c r="AC39">
        <v>0</v>
      </c>
      <c r="AD39">
        <v>0</v>
      </c>
      <c r="AE39">
        <v>4.0376802618082612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13.150671528920411</v>
      </c>
      <c r="AL39">
        <v>11.813118640791741</v>
      </c>
      <c r="AM39">
        <v>3.9846854421605404</v>
      </c>
      <c r="AN39">
        <v>0</v>
      </c>
      <c r="AO39">
        <v>0</v>
      </c>
      <c r="AP39">
        <v>0.75312796699983453</v>
      </c>
      <c r="AQ39">
        <v>0</v>
      </c>
      <c r="AR39">
        <v>8.6551629307971005</v>
      </c>
      <c r="AS39">
        <v>7.8155657638269416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673.08309032764657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78.750684845294757</v>
      </c>
      <c r="L40">
        <v>34.72944305194509</v>
      </c>
      <c r="M40">
        <v>0</v>
      </c>
      <c r="N40">
        <v>28.943397458966032</v>
      </c>
      <c r="O40">
        <v>23.322265046587216</v>
      </c>
      <c r="P40">
        <v>60.035799315281103</v>
      </c>
      <c r="Q40">
        <v>1.9289939492063493</v>
      </c>
      <c r="R40">
        <v>10.018993694135489</v>
      </c>
      <c r="S40">
        <v>3.8601410078017442</v>
      </c>
      <c r="T40">
        <v>0</v>
      </c>
      <c r="U40">
        <v>319.24647675083548</v>
      </c>
      <c r="V40">
        <v>5.0790241320000007</v>
      </c>
      <c r="W40">
        <v>11.367517949932644</v>
      </c>
      <c r="X40">
        <v>36.140907246327927</v>
      </c>
      <c r="Y40">
        <v>0</v>
      </c>
      <c r="Z40">
        <v>0</v>
      </c>
      <c r="AA40">
        <v>10.451441000000003</v>
      </c>
      <c r="AB40">
        <v>3.2269420784696177</v>
      </c>
      <c r="AC40">
        <v>0</v>
      </c>
      <c r="AD40">
        <v>0</v>
      </c>
      <c r="AE40">
        <v>4.0376802618082612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13.150671528920411</v>
      </c>
      <c r="AL40">
        <v>11.813118640791741</v>
      </c>
      <c r="AM40">
        <v>3.9846854421605404</v>
      </c>
      <c r="AN40">
        <v>0</v>
      </c>
      <c r="AO40">
        <v>0</v>
      </c>
      <c r="AP40">
        <v>0.75312796699983453</v>
      </c>
      <c r="AQ40">
        <v>0</v>
      </c>
      <c r="AR40">
        <v>8.6551629307971005</v>
      </c>
      <c r="AS40">
        <v>7.8155657638269416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677.31204006208839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78.750684845294757</v>
      </c>
      <c r="L41">
        <v>34.72914559682377</v>
      </c>
      <c r="M41">
        <v>0</v>
      </c>
      <c r="N41">
        <v>28.943397458966032</v>
      </c>
      <c r="O41">
        <v>23.322265046587216</v>
      </c>
      <c r="P41">
        <v>60.035799315281103</v>
      </c>
      <c r="Q41">
        <v>1.9289939492063493</v>
      </c>
      <c r="R41">
        <v>10.018993694135489</v>
      </c>
      <c r="S41">
        <v>3.8601410078017442</v>
      </c>
      <c r="T41">
        <v>0</v>
      </c>
      <c r="U41">
        <v>319.24647675083548</v>
      </c>
      <c r="V41">
        <v>5.0790241320000007</v>
      </c>
      <c r="W41">
        <v>11.367517949932644</v>
      </c>
      <c r="X41">
        <v>36.140907246327927</v>
      </c>
      <c r="Y41">
        <v>0</v>
      </c>
      <c r="Z41">
        <v>0</v>
      </c>
      <c r="AA41">
        <v>10.451441000000003</v>
      </c>
      <c r="AB41">
        <v>3.2269420784696177</v>
      </c>
      <c r="AC41">
        <v>0</v>
      </c>
      <c r="AD41">
        <v>0</v>
      </c>
      <c r="AE41">
        <v>4.0376802618082612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13.150671528920411</v>
      </c>
      <c r="AL41">
        <v>11.670791809208263</v>
      </c>
      <c r="AM41">
        <v>3.9846854421605404</v>
      </c>
      <c r="AN41">
        <v>0</v>
      </c>
      <c r="AO41">
        <v>0</v>
      </c>
      <c r="AP41">
        <v>0.75312796699983453</v>
      </c>
      <c r="AQ41">
        <v>0</v>
      </c>
      <c r="AR41">
        <v>8.6551629307971005</v>
      </c>
      <c r="AS41">
        <v>7.8155657638269416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677.16941577538364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78.750684845294757</v>
      </c>
      <c r="L42">
        <v>34.729097333254209</v>
      </c>
      <c r="M42">
        <v>0</v>
      </c>
      <c r="N42">
        <v>28.943397458966032</v>
      </c>
      <c r="O42">
        <v>23.322265046587216</v>
      </c>
      <c r="P42">
        <v>60.035799315281103</v>
      </c>
      <c r="Q42">
        <v>1.9289939492063493</v>
      </c>
      <c r="R42">
        <v>10.018993694135489</v>
      </c>
      <c r="S42">
        <v>3.8601410078017442</v>
      </c>
      <c r="T42">
        <v>0</v>
      </c>
      <c r="U42">
        <v>319.24647675083548</v>
      </c>
      <c r="V42">
        <v>5.0790241320000007</v>
      </c>
      <c r="W42">
        <v>11.367517949932644</v>
      </c>
      <c r="X42">
        <v>36.140907246327927</v>
      </c>
      <c r="Y42">
        <v>0</v>
      </c>
      <c r="Z42">
        <v>0</v>
      </c>
      <c r="AA42">
        <v>10.451441000000003</v>
      </c>
      <c r="AB42">
        <v>3.2269420784696177</v>
      </c>
      <c r="AC42">
        <v>0</v>
      </c>
      <c r="AD42">
        <v>0</v>
      </c>
      <c r="AE42">
        <v>4.0376802618082612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13.150671528920411</v>
      </c>
      <c r="AL42">
        <v>11.670791809208263</v>
      </c>
      <c r="AM42">
        <v>3.9846854421605404</v>
      </c>
      <c r="AN42">
        <v>0</v>
      </c>
      <c r="AO42">
        <v>0</v>
      </c>
      <c r="AP42">
        <v>0.37656398349991727</v>
      </c>
      <c r="AQ42">
        <v>0</v>
      </c>
      <c r="AR42">
        <v>8.6551629307971005</v>
      </c>
      <c r="AS42">
        <v>7.8155657638269416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676.79280352831404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78.750684845294757</v>
      </c>
      <c r="L43">
        <v>34.728901736276846</v>
      </c>
      <c r="M43">
        <v>0</v>
      </c>
      <c r="N43">
        <v>28.943397458966032</v>
      </c>
      <c r="O43">
        <v>23.322265046587216</v>
      </c>
      <c r="P43">
        <v>60.035799315281103</v>
      </c>
      <c r="Q43">
        <v>1.9289939492063493</v>
      </c>
      <c r="R43">
        <v>10.018993694135489</v>
      </c>
      <c r="S43">
        <v>3.8601410078017442</v>
      </c>
      <c r="T43">
        <v>0</v>
      </c>
      <c r="U43">
        <v>319.24647675083548</v>
      </c>
      <c r="V43">
        <v>5.0790241320000007</v>
      </c>
      <c r="W43">
        <v>11.367517949932644</v>
      </c>
      <c r="X43">
        <v>36.140907246327927</v>
      </c>
      <c r="Y43">
        <v>0</v>
      </c>
      <c r="Z43">
        <v>0</v>
      </c>
      <c r="AA43">
        <v>10.451441000000003</v>
      </c>
      <c r="AB43">
        <v>3.2269420784696177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13.150671528920411</v>
      </c>
      <c r="AL43">
        <v>11.813118640791741</v>
      </c>
      <c r="AM43">
        <v>3.9846854421605404</v>
      </c>
      <c r="AN43">
        <v>0</v>
      </c>
      <c r="AO43">
        <v>0</v>
      </c>
      <c r="AP43">
        <v>0.37656398349991727</v>
      </c>
      <c r="AQ43">
        <v>0</v>
      </c>
      <c r="AR43">
        <v>8.6551629307971005</v>
      </c>
      <c r="AS43">
        <v>7.8155657638269416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672.89725450111189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78.750684845294757</v>
      </c>
      <c r="L44">
        <v>34.728901736276846</v>
      </c>
      <c r="M44">
        <v>0</v>
      </c>
      <c r="N44">
        <v>28.943397458966032</v>
      </c>
      <c r="O44">
        <v>23.322265046587216</v>
      </c>
      <c r="P44">
        <v>60.035799315281103</v>
      </c>
      <c r="Q44">
        <v>1.9289939492063493</v>
      </c>
      <c r="R44">
        <v>10.018993694135489</v>
      </c>
      <c r="S44">
        <v>3.8601410078017442</v>
      </c>
      <c r="T44">
        <v>0</v>
      </c>
      <c r="U44">
        <v>319.24647675083548</v>
      </c>
      <c r="V44">
        <v>5.0790241320000007</v>
      </c>
      <c r="W44">
        <v>11.367517949932644</v>
      </c>
      <c r="X44">
        <v>36.140907246327927</v>
      </c>
      <c r="Y44">
        <v>0</v>
      </c>
      <c r="Z44">
        <v>0</v>
      </c>
      <c r="AA44">
        <v>10.451441000000003</v>
      </c>
      <c r="AB44">
        <v>3.2269420784696177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13.150671528920411</v>
      </c>
      <c r="AL44">
        <v>11.813118640791741</v>
      </c>
      <c r="AM44">
        <v>3.9846854421605404</v>
      </c>
      <c r="AN44">
        <v>0</v>
      </c>
      <c r="AO44">
        <v>0</v>
      </c>
      <c r="AP44">
        <v>0.37656398349991727</v>
      </c>
      <c r="AQ44">
        <v>0</v>
      </c>
      <c r="AR44">
        <v>8.6551629307971005</v>
      </c>
      <c r="AS44">
        <v>7.8155657638269416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672.89725450111189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43.581412329937656</v>
      </c>
      <c r="L45">
        <v>34.728901736276846</v>
      </c>
      <c r="M45">
        <v>0</v>
      </c>
      <c r="N45">
        <v>28.943397458966032</v>
      </c>
      <c r="O45">
        <v>23.322265046587216</v>
      </c>
      <c r="P45">
        <v>60.035799315281103</v>
      </c>
      <c r="Q45">
        <v>1.9289939492063493</v>
      </c>
      <c r="R45">
        <v>10.018993694135489</v>
      </c>
      <c r="S45">
        <v>3.8601410078017442</v>
      </c>
      <c r="T45">
        <v>0</v>
      </c>
      <c r="U45">
        <v>319.24647675083548</v>
      </c>
      <c r="V45">
        <v>5.0790241320000007</v>
      </c>
      <c r="W45">
        <v>11.367517949932644</v>
      </c>
      <c r="X45">
        <v>36.140907246327927</v>
      </c>
      <c r="Y45">
        <v>0</v>
      </c>
      <c r="Z45">
        <v>0</v>
      </c>
      <c r="AA45">
        <v>10.451441000000003</v>
      </c>
      <c r="AB45">
        <v>3.2269420784696177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13.150671528920411</v>
      </c>
      <c r="AL45">
        <v>11.813118640791741</v>
      </c>
      <c r="AM45">
        <v>3.9846854421605404</v>
      </c>
      <c r="AN45">
        <v>0</v>
      </c>
      <c r="AO45">
        <v>0</v>
      </c>
      <c r="AP45">
        <v>0.53346557980215425</v>
      </c>
      <c r="AQ45">
        <v>0</v>
      </c>
      <c r="AR45">
        <v>8.6551629307971005</v>
      </c>
      <c r="AS45">
        <v>7.8155657638269416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637.884883582057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43.409713896059912</v>
      </c>
      <c r="L46">
        <v>34.728901736276846</v>
      </c>
      <c r="M46">
        <v>0</v>
      </c>
      <c r="N46">
        <v>28.943397458966032</v>
      </c>
      <c r="O46">
        <v>23.322265046587216</v>
      </c>
      <c r="P46">
        <v>60.035799315281103</v>
      </c>
      <c r="Q46">
        <v>1.9289939492063493</v>
      </c>
      <c r="R46">
        <v>10.018993694135489</v>
      </c>
      <c r="S46">
        <v>3.8601410078017442</v>
      </c>
      <c r="T46">
        <v>0</v>
      </c>
      <c r="U46">
        <v>319.24647675083548</v>
      </c>
      <c r="V46">
        <v>5.0790241320000007</v>
      </c>
      <c r="W46">
        <v>11.367517949932644</v>
      </c>
      <c r="X46">
        <v>36.140907246327927</v>
      </c>
      <c r="Y46">
        <v>0</v>
      </c>
      <c r="Z46">
        <v>0</v>
      </c>
      <c r="AA46">
        <v>10.451441000000003</v>
      </c>
      <c r="AB46">
        <v>3.2269420784696177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13.150671528920411</v>
      </c>
      <c r="AL46">
        <v>11.813118640791741</v>
      </c>
      <c r="AM46">
        <v>3.9846854421605404</v>
      </c>
      <c r="AN46">
        <v>0</v>
      </c>
      <c r="AO46">
        <v>0</v>
      </c>
      <c r="AP46">
        <v>0.53346557980215425</v>
      </c>
      <c r="AQ46">
        <v>0</v>
      </c>
      <c r="AR46">
        <v>8.6551629307971005</v>
      </c>
      <c r="AS46">
        <v>7.8155657638269416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637.71318514817926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43.409617455179074</v>
      </c>
      <c r="L47">
        <v>34.728945579514509</v>
      </c>
      <c r="M47">
        <v>0</v>
      </c>
      <c r="N47">
        <v>28.943397458966032</v>
      </c>
      <c r="O47">
        <v>23.322265046587216</v>
      </c>
      <c r="P47">
        <v>60.035799315281103</v>
      </c>
      <c r="Q47">
        <v>1.9289939492063493</v>
      </c>
      <c r="R47">
        <v>10.018993694135489</v>
      </c>
      <c r="S47">
        <v>3.8608712519869095</v>
      </c>
      <c r="T47">
        <v>0</v>
      </c>
      <c r="U47">
        <v>319.24647675083548</v>
      </c>
      <c r="V47">
        <v>5.0790241320000007</v>
      </c>
      <c r="W47">
        <v>11.367517949932644</v>
      </c>
      <c r="X47">
        <v>36.140907246327927</v>
      </c>
      <c r="Y47">
        <v>0</v>
      </c>
      <c r="Z47">
        <v>0</v>
      </c>
      <c r="AA47">
        <v>10.451441000000003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13.150671528920411</v>
      </c>
      <c r="AL47">
        <v>11.813118640791741</v>
      </c>
      <c r="AM47">
        <v>3.9846854421605404</v>
      </c>
      <c r="AN47">
        <v>0</v>
      </c>
      <c r="AO47">
        <v>0</v>
      </c>
      <c r="AP47">
        <v>0.53346557980215425</v>
      </c>
      <c r="AQ47">
        <v>0</v>
      </c>
      <c r="AR47">
        <v>8.6551629307971005</v>
      </c>
      <c r="AS47">
        <v>7.8155657638269416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634.48692071625169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43.409617455179074</v>
      </c>
      <c r="L48">
        <v>34.729573036893534</v>
      </c>
      <c r="M48">
        <v>0</v>
      </c>
      <c r="N48">
        <v>28.943397458966032</v>
      </c>
      <c r="O48">
        <v>23.322265046587216</v>
      </c>
      <c r="P48">
        <v>60.035799315281103</v>
      </c>
      <c r="Q48">
        <v>1.9289939492063493</v>
      </c>
      <c r="R48">
        <v>10.018993694135489</v>
      </c>
      <c r="S48">
        <v>3.8608712519869095</v>
      </c>
      <c r="T48">
        <v>0</v>
      </c>
      <c r="U48">
        <v>319.24647675083548</v>
      </c>
      <c r="V48">
        <v>5.0790241320000007</v>
      </c>
      <c r="W48">
        <v>11.367517949932644</v>
      </c>
      <c r="X48">
        <v>36.140907246327927</v>
      </c>
      <c r="Y48">
        <v>0</v>
      </c>
      <c r="Z48">
        <v>0</v>
      </c>
      <c r="AA48">
        <v>10.451441000000003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13.150671528920411</v>
      </c>
      <c r="AL48">
        <v>11.813118640791741</v>
      </c>
      <c r="AM48">
        <v>3.9846854421605404</v>
      </c>
      <c r="AN48">
        <v>0</v>
      </c>
      <c r="AO48">
        <v>0</v>
      </c>
      <c r="AP48">
        <v>0.53346557980215425</v>
      </c>
      <c r="AQ48">
        <v>0</v>
      </c>
      <c r="AR48">
        <v>8.6551629307971005</v>
      </c>
      <c r="AS48">
        <v>7.8155657638269416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634.48754817363078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43.409617455179074</v>
      </c>
      <c r="L49">
        <v>34.729096818593689</v>
      </c>
      <c r="M49">
        <v>0</v>
      </c>
      <c r="N49">
        <v>28.943397458966032</v>
      </c>
      <c r="O49">
        <v>23.322265046587216</v>
      </c>
      <c r="P49">
        <v>60.035799315281103</v>
      </c>
      <c r="Q49">
        <v>1.9289939492063493</v>
      </c>
      <c r="R49">
        <v>10.018993694135489</v>
      </c>
      <c r="S49">
        <v>3.8608712519869095</v>
      </c>
      <c r="T49">
        <v>0</v>
      </c>
      <c r="U49">
        <v>319.24647675083548</v>
      </c>
      <c r="V49">
        <v>5.0790241320000007</v>
      </c>
      <c r="W49">
        <v>11.367517949932644</v>
      </c>
      <c r="X49">
        <v>36.140907246327927</v>
      </c>
      <c r="Y49">
        <v>0</v>
      </c>
      <c r="Z49">
        <v>0</v>
      </c>
      <c r="AA49">
        <v>10.451441000000003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13.150671528920411</v>
      </c>
      <c r="AL49">
        <v>11.813118640791741</v>
      </c>
      <c r="AM49">
        <v>3.9846854421605404</v>
      </c>
      <c r="AN49">
        <v>0</v>
      </c>
      <c r="AO49">
        <v>0</v>
      </c>
      <c r="AP49">
        <v>0.53346557980215425</v>
      </c>
      <c r="AQ49">
        <v>0</v>
      </c>
      <c r="AR49">
        <v>8.6551629307971005</v>
      </c>
      <c r="AS49">
        <v>7.8155657638269416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634.48707195533086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43.409617455179074</v>
      </c>
      <c r="L50">
        <v>34.728860062539177</v>
      </c>
      <c r="M50">
        <v>0</v>
      </c>
      <c r="N50">
        <v>28.943397458966032</v>
      </c>
      <c r="O50">
        <v>23.322265046587216</v>
      </c>
      <c r="P50">
        <v>60.035799315281103</v>
      </c>
      <c r="Q50">
        <v>1.9289939492063493</v>
      </c>
      <c r="R50">
        <v>10.018993694135489</v>
      </c>
      <c r="S50">
        <v>3.8608712519869095</v>
      </c>
      <c r="T50">
        <v>0</v>
      </c>
      <c r="U50">
        <v>319.24647675083548</v>
      </c>
      <c r="V50">
        <v>5.0790241320000007</v>
      </c>
      <c r="W50">
        <v>11.367517949932644</v>
      </c>
      <c r="X50">
        <v>36.140907246327927</v>
      </c>
      <c r="Y50">
        <v>0</v>
      </c>
      <c r="Z50">
        <v>0</v>
      </c>
      <c r="AA50">
        <v>10.451441000000003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13.150671528920411</v>
      </c>
      <c r="AL50">
        <v>11.813118640791741</v>
      </c>
      <c r="AM50">
        <v>3.9846854421605404</v>
      </c>
      <c r="AN50">
        <v>0</v>
      </c>
      <c r="AO50">
        <v>0</v>
      </c>
      <c r="AP50">
        <v>0.53346557980215425</v>
      </c>
      <c r="AQ50">
        <v>0</v>
      </c>
      <c r="AR50">
        <v>8.6551629307971005</v>
      </c>
      <c r="AS50">
        <v>7.8155657638269416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634.48683519927636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43.409617455179074</v>
      </c>
      <c r="L51">
        <v>34.729442292691949</v>
      </c>
      <c r="M51">
        <v>0</v>
      </c>
      <c r="N51">
        <v>28.943397458966032</v>
      </c>
      <c r="O51">
        <v>23.322265046587216</v>
      </c>
      <c r="P51">
        <v>60.035799315281103</v>
      </c>
      <c r="Q51">
        <v>1.9289939492063493</v>
      </c>
      <c r="R51">
        <v>10.018993694135489</v>
      </c>
      <c r="S51">
        <v>3.8608712519869095</v>
      </c>
      <c r="T51">
        <v>0</v>
      </c>
      <c r="U51">
        <v>319.24647675083548</v>
      </c>
      <c r="V51">
        <v>5.0790241320000007</v>
      </c>
      <c r="W51">
        <v>11.367517949932644</v>
      </c>
      <c r="X51">
        <v>36.140907246327927</v>
      </c>
      <c r="Y51">
        <v>0</v>
      </c>
      <c r="Z51">
        <v>0</v>
      </c>
      <c r="AA51">
        <v>10.451441000000003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13.150671528920411</v>
      </c>
      <c r="AL51">
        <v>8.8242572092082625</v>
      </c>
      <c r="AM51">
        <v>3.9846854421605404</v>
      </c>
      <c r="AN51">
        <v>0</v>
      </c>
      <c r="AO51">
        <v>0</v>
      </c>
      <c r="AP51">
        <v>0.47070504286429177</v>
      </c>
      <c r="AQ51">
        <v>0</v>
      </c>
      <c r="AR51">
        <v>8.6551629307971005</v>
      </c>
      <c r="AS51">
        <v>7.416085899197145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631.03631559627797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43.409617455179074</v>
      </c>
      <c r="L52">
        <v>34.729442292691949</v>
      </c>
      <c r="M52">
        <v>0</v>
      </c>
      <c r="N52">
        <v>28.943397458966032</v>
      </c>
      <c r="O52">
        <v>23.322265046587216</v>
      </c>
      <c r="P52">
        <v>60.035799315281103</v>
      </c>
      <c r="Q52">
        <v>1.9289939492063493</v>
      </c>
      <c r="R52">
        <v>10.018993694135489</v>
      </c>
      <c r="S52">
        <v>3.8608712519869095</v>
      </c>
      <c r="T52">
        <v>0</v>
      </c>
      <c r="U52">
        <v>319.24647675083548</v>
      </c>
      <c r="V52">
        <v>5.0790241320000007</v>
      </c>
      <c r="W52">
        <v>11.367517949932644</v>
      </c>
      <c r="X52">
        <v>36.140907246327927</v>
      </c>
      <c r="Y52">
        <v>0</v>
      </c>
      <c r="Z52">
        <v>0</v>
      </c>
      <c r="AA52">
        <v>10.451441000000003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13.150671528920411</v>
      </c>
      <c r="AL52">
        <v>8.8242572092082625</v>
      </c>
      <c r="AM52">
        <v>3.9846854421605404</v>
      </c>
      <c r="AN52">
        <v>0</v>
      </c>
      <c r="AO52">
        <v>0</v>
      </c>
      <c r="AP52">
        <v>0.47070504286429177</v>
      </c>
      <c r="AQ52">
        <v>0</v>
      </c>
      <c r="AR52">
        <v>8.6551629307971005</v>
      </c>
      <c r="AS52">
        <v>7.416085899197145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631.03631559627797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44.800433582417583</v>
      </c>
      <c r="L53">
        <v>34.729442292691949</v>
      </c>
      <c r="M53">
        <v>0</v>
      </c>
      <c r="N53">
        <v>28.943397458966032</v>
      </c>
      <c r="O53">
        <v>23.322265046587216</v>
      </c>
      <c r="P53">
        <v>60.035799315281103</v>
      </c>
      <c r="Q53">
        <v>1.9301078797169808</v>
      </c>
      <c r="R53">
        <v>10.018993694135489</v>
      </c>
      <c r="S53">
        <v>3.859133234720082</v>
      </c>
      <c r="T53">
        <v>0</v>
      </c>
      <c r="U53">
        <v>319.24647675083548</v>
      </c>
      <c r="V53">
        <v>5.0790241320000007</v>
      </c>
      <c r="W53">
        <v>11.367517949932644</v>
      </c>
      <c r="X53">
        <v>36.140907246327927</v>
      </c>
      <c r="Y53">
        <v>0</v>
      </c>
      <c r="Z53">
        <v>0</v>
      </c>
      <c r="AA53">
        <v>10.451441000000003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13.150671528920411</v>
      </c>
      <c r="AL53">
        <v>8.8242572092082625</v>
      </c>
      <c r="AM53">
        <v>3.9846854421605404</v>
      </c>
      <c r="AN53">
        <v>0</v>
      </c>
      <c r="AO53">
        <v>0</v>
      </c>
      <c r="AP53">
        <v>0.47070504286429177</v>
      </c>
      <c r="AQ53">
        <v>0</v>
      </c>
      <c r="AR53">
        <v>8.6551629307971005</v>
      </c>
      <c r="AS53">
        <v>7.416085899197145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632.42650763676033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44.369197735343555</v>
      </c>
      <c r="L54">
        <v>34.729442292691949</v>
      </c>
      <c r="M54">
        <v>0</v>
      </c>
      <c r="N54">
        <v>28.943397458966032</v>
      </c>
      <c r="O54">
        <v>23.322265046587216</v>
      </c>
      <c r="P54">
        <v>60.035799315281103</v>
      </c>
      <c r="Q54">
        <v>1.9301078797169808</v>
      </c>
      <c r="R54">
        <v>5.7887181782650146</v>
      </c>
      <c r="S54">
        <v>3.859133234720082</v>
      </c>
      <c r="T54">
        <v>0</v>
      </c>
      <c r="U54">
        <v>319.24647675083548</v>
      </c>
      <c r="V54">
        <v>2.8908368531873796</v>
      </c>
      <c r="W54">
        <v>6.5104819730274759</v>
      </c>
      <c r="X54">
        <v>36.140907246327927</v>
      </c>
      <c r="Y54">
        <v>0</v>
      </c>
      <c r="Z54">
        <v>0</v>
      </c>
      <c r="AA54">
        <v>10.451441000000003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13.150671528920411</v>
      </c>
      <c r="AL54">
        <v>8.8242572092082625</v>
      </c>
      <c r="AM54">
        <v>3.9846854421605404</v>
      </c>
      <c r="AN54">
        <v>0</v>
      </c>
      <c r="AO54">
        <v>0</v>
      </c>
      <c r="AP54">
        <v>0.47070504286429177</v>
      </c>
      <c r="AQ54">
        <v>0</v>
      </c>
      <c r="AR54">
        <v>8.6551629307971005</v>
      </c>
      <c r="AS54">
        <v>7.416085899197145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620.71977301809795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43.410048131721922</v>
      </c>
      <c r="L55">
        <v>34.729502972091154</v>
      </c>
      <c r="M55">
        <v>0</v>
      </c>
      <c r="N55">
        <v>28.943397458966032</v>
      </c>
      <c r="O55">
        <v>23.322265046587216</v>
      </c>
      <c r="P55">
        <v>60.035799315281103</v>
      </c>
      <c r="Q55">
        <v>1.9288663789473683</v>
      </c>
      <c r="R55">
        <v>5.7887181782650146</v>
      </c>
      <c r="S55">
        <v>3.858933359406608</v>
      </c>
      <c r="T55">
        <v>0</v>
      </c>
      <c r="U55">
        <v>319.24647675083548</v>
      </c>
      <c r="V55">
        <v>2.8908368531873796</v>
      </c>
      <c r="W55">
        <v>6.5104819730274759</v>
      </c>
      <c r="X55">
        <v>36.140907246327927</v>
      </c>
      <c r="Y55">
        <v>0</v>
      </c>
      <c r="Z55">
        <v>0</v>
      </c>
      <c r="AA55">
        <v>10.451441000000003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13.150671528920411</v>
      </c>
      <c r="AL55">
        <v>8.5396038000000019</v>
      </c>
      <c r="AM55">
        <v>3.9846854421605404</v>
      </c>
      <c r="AN55">
        <v>0</v>
      </c>
      <c r="AO55">
        <v>0</v>
      </c>
      <c r="AP55">
        <v>0.47070504286429177</v>
      </c>
      <c r="AQ55">
        <v>0</v>
      </c>
      <c r="AR55">
        <v>8.6551629307971005</v>
      </c>
      <c r="AS55">
        <v>5.768066951605709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617.82657036099295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43.410048131721922</v>
      </c>
      <c r="L56">
        <v>34.729502972091154</v>
      </c>
      <c r="M56">
        <v>0</v>
      </c>
      <c r="N56">
        <v>28.943397458966032</v>
      </c>
      <c r="O56">
        <v>23.322265046587216</v>
      </c>
      <c r="P56">
        <v>60.035799315281103</v>
      </c>
      <c r="Q56">
        <v>1.9288663789473683</v>
      </c>
      <c r="R56">
        <v>5.789708792754845</v>
      </c>
      <c r="S56">
        <v>3.858933359406608</v>
      </c>
      <c r="T56">
        <v>0</v>
      </c>
      <c r="U56">
        <v>319.24647675083548</v>
      </c>
      <c r="V56">
        <v>2.8908368531873796</v>
      </c>
      <c r="W56">
        <v>6.509707757379176</v>
      </c>
      <c r="X56">
        <v>21.219222699638873</v>
      </c>
      <c r="Y56">
        <v>0</v>
      </c>
      <c r="Z56">
        <v>0</v>
      </c>
      <c r="AA56">
        <v>10.451441000000003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13.150671528920411</v>
      </c>
      <c r="AL56">
        <v>8.5396038000000019</v>
      </c>
      <c r="AM56">
        <v>3.9846854421605404</v>
      </c>
      <c r="AN56">
        <v>0</v>
      </c>
      <c r="AO56">
        <v>0</v>
      </c>
      <c r="AP56">
        <v>0.47070504286429177</v>
      </c>
      <c r="AQ56">
        <v>0</v>
      </c>
      <c r="AR56">
        <v>8.6551629307971005</v>
      </c>
      <c r="AS56">
        <v>5.768066951605709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602.90510221314526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43.410048131721922</v>
      </c>
      <c r="L57">
        <v>34.729502972091154</v>
      </c>
      <c r="M57">
        <v>0</v>
      </c>
      <c r="N57">
        <v>28.943397458966032</v>
      </c>
      <c r="O57">
        <v>23.322265046587216</v>
      </c>
      <c r="P57">
        <v>60.035799315281103</v>
      </c>
      <c r="Q57">
        <v>1.9288663789473683</v>
      </c>
      <c r="R57">
        <v>5.789708792754845</v>
      </c>
      <c r="S57">
        <v>3.858933359406608</v>
      </c>
      <c r="T57">
        <v>0</v>
      </c>
      <c r="U57">
        <v>319.24647675083548</v>
      </c>
      <c r="V57">
        <v>2.8911160370994944</v>
      </c>
      <c r="W57">
        <v>6.509707757379176</v>
      </c>
      <c r="X57">
        <v>21.219245777150917</v>
      </c>
      <c r="Y57">
        <v>0</v>
      </c>
      <c r="Z57">
        <v>0</v>
      </c>
      <c r="AA57">
        <v>10.451441000000003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13.150671528920411</v>
      </c>
      <c r="AL57">
        <v>11.813118640791741</v>
      </c>
      <c r="AM57">
        <v>3.9846854421605404</v>
      </c>
      <c r="AN57">
        <v>0</v>
      </c>
      <c r="AO57">
        <v>0</v>
      </c>
      <c r="AP57">
        <v>0.47070504286429177</v>
      </c>
      <c r="AQ57">
        <v>0</v>
      </c>
      <c r="AR57">
        <v>8.6551629307971005</v>
      </c>
      <c r="AS57">
        <v>5.768066951605709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606.17891931536121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43.410048131721922</v>
      </c>
      <c r="L58">
        <v>34.729502972091154</v>
      </c>
      <c r="M58">
        <v>0</v>
      </c>
      <c r="N58">
        <v>28.943397458966032</v>
      </c>
      <c r="O58">
        <v>23.322265046587216</v>
      </c>
      <c r="P58">
        <v>60.03927432950956</v>
      </c>
      <c r="Q58">
        <v>1.9288663789473683</v>
      </c>
      <c r="R58">
        <v>5.789708792754845</v>
      </c>
      <c r="S58">
        <v>3.858933359406608</v>
      </c>
      <c r="T58">
        <v>0</v>
      </c>
      <c r="U58">
        <v>319.24647675083548</v>
      </c>
      <c r="V58">
        <v>2.8911160370994944</v>
      </c>
      <c r="W58">
        <v>6.509707757379176</v>
      </c>
      <c r="X58">
        <v>21.219245777150917</v>
      </c>
      <c r="Y58">
        <v>0</v>
      </c>
      <c r="Z58">
        <v>0</v>
      </c>
      <c r="AA58">
        <v>10.451441000000003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13.150671528920411</v>
      </c>
      <c r="AL58">
        <v>11.813118640791741</v>
      </c>
      <c r="AM58">
        <v>3.9846854421605404</v>
      </c>
      <c r="AN58">
        <v>0</v>
      </c>
      <c r="AO58">
        <v>0</v>
      </c>
      <c r="AP58">
        <v>0.47070504286429177</v>
      </c>
      <c r="AQ58">
        <v>0</v>
      </c>
      <c r="AR58">
        <v>8.6551629307971005</v>
      </c>
      <c r="AS58">
        <v>5.768066951605709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606.18239432958967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43.410048131721922</v>
      </c>
      <c r="L59">
        <v>34.729502972091154</v>
      </c>
      <c r="M59">
        <v>0</v>
      </c>
      <c r="N59">
        <v>30</v>
      </c>
      <c r="O59">
        <v>23.322581717166869</v>
      </c>
      <c r="P59">
        <v>60.037714377038725</v>
      </c>
      <c r="Q59">
        <v>1.9288663789473683</v>
      </c>
      <c r="R59">
        <v>5.789708792754845</v>
      </c>
      <c r="S59">
        <v>3.858933359406608</v>
      </c>
      <c r="T59">
        <v>0</v>
      </c>
      <c r="U59">
        <v>319.24647675083548</v>
      </c>
      <c r="V59">
        <v>2.8911160370994944</v>
      </c>
      <c r="W59">
        <v>6.509707757379176</v>
      </c>
      <c r="X59">
        <v>36.139661325976526</v>
      </c>
      <c r="Y59">
        <v>0</v>
      </c>
      <c r="Z59">
        <v>0</v>
      </c>
      <c r="AA59">
        <v>10.451441000000003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13.150671528920411</v>
      </c>
      <c r="AL59">
        <v>11.813118640791741</v>
      </c>
      <c r="AM59">
        <v>3.9846854421605404</v>
      </c>
      <c r="AN59">
        <v>0</v>
      </c>
      <c r="AO59">
        <v>0</v>
      </c>
      <c r="AP59">
        <v>0.40794425196884854</v>
      </c>
      <c r="AQ59">
        <v>0</v>
      </c>
      <c r="AR59">
        <v>8.6551629307971005</v>
      </c>
      <c r="AS59">
        <v>5.768066951605709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622.09540834666257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43.410048131721922</v>
      </c>
      <c r="L60">
        <v>34.729502972091154</v>
      </c>
      <c r="M60">
        <v>0</v>
      </c>
      <c r="N60">
        <v>28.940301146628535</v>
      </c>
      <c r="O60">
        <v>23.322581717166869</v>
      </c>
      <c r="P60">
        <v>60.037714377038725</v>
      </c>
      <c r="Q60">
        <v>1.9288663789473683</v>
      </c>
      <c r="R60">
        <v>5.789708792754845</v>
      </c>
      <c r="S60">
        <v>3.858933359406608</v>
      </c>
      <c r="T60">
        <v>0</v>
      </c>
      <c r="U60">
        <v>319.24647675083548</v>
      </c>
      <c r="V60">
        <v>2.8911160370994944</v>
      </c>
      <c r="W60">
        <v>6.509707757379176</v>
      </c>
      <c r="X60">
        <v>36.139661325976526</v>
      </c>
      <c r="Y60">
        <v>0</v>
      </c>
      <c r="Z60">
        <v>0</v>
      </c>
      <c r="AA60">
        <v>10.451441000000003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13.150671528920411</v>
      </c>
      <c r="AL60">
        <v>11.813118640791741</v>
      </c>
      <c r="AM60">
        <v>3.9846854421605404</v>
      </c>
      <c r="AN60">
        <v>0</v>
      </c>
      <c r="AO60">
        <v>0</v>
      </c>
      <c r="AP60">
        <v>0.40794425196884854</v>
      </c>
      <c r="AQ60">
        <v>0</v>
      </c>
      <c r="AR60">
        <v>8.6551629307971005</v>
      </c>
      <c r="AS60">
        <v>5.768066951605709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621.03570949329105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43.410048131721922</v>
      </c>
      <c r="L61">
        <v>34.729502972091154</v>
      </c>
      <c r="M61">
        <v>0</v>
      </c>
      <c r="N61">
        <v>28.940301146628535</v>
      </c>
      <c r="O61">
        <v>23.322581717166869</v>
      </c>
      <c r="P61">
        <v>60.037714377038725</v>
      </c>
      <c r="Q61">
        <v>1.9288663789473683</v>
      </c>
      <c r="R61">
        <v>5.789708792754845</v>
      </c>
      <c r="S61">
        <v>3.858933359406608</v>
      </c>
      <c r="T61">
        <v>0</v>
      </c>
      <c r="U61">
        <v>319.24647675083548</v>
      </c>
      <c r="V61">
        <v>2.8911160370994944</v>
      </c>
      <c r="W61">
        <v>6.509707757379176</v>
      </c>
      <c r="X61">
        <v>36.139661325976526</v>
      </c>
      <c r="Y61">
        <v>0</v>
      </c>
      <c r="Z61">
        <v>0</v>
      </c>
      <c r="AA61">
        <v>10.451441000000003</v>
      </c>
      <c r="AB61">
        <v>0.81653402700675171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13.150671528920411</v>
      </c>
      <c r="AL61">
        <v>11.101484990791741</v>
      </c>
      <c r="AM61">
        <v>3.9846854421605404</v>
      </c>
      <c r="AN61">
        <v>0</v>
      </c>
      <c r="AO61">
        <v>0</v>
      </c>
      <c r="AP61">
        <v>6.2760790895443258E-2</v>
      </c>
      <c r="AQ61">
        <v>0</v>
      </c>
      <c r="AR61">
        <v>8.6551629307971005</v>
      </c>
      <c r="AS61">
        <v>5.768066951605709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620.79542640922443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43.410048131721922</v>
      </c>
      <c r="L62">
        <v>34.729502972091154</v>
      </c>
      <c r="M62">
        <v>0</v>
      </c>
      <c r="N62">
        <v>28.940301146628535</v>
      </c>
      <c r="O62">
        <v>23.322581717166869</v>
      </c>
      <c r="P62">
        <v>60.037714377038725</v>
      </c>
      <c r="Q62">
        <v>1.9288663789473683</v>
      </c>
      <c r="R62">
        <v>5.789708792754845</v>
      </c>
      <c r="S62">
        <v>3.858933359406608</v>
      </c>
      <c r="T62">
        <v>0</v>
      </c>
      <c r="U62">
        <v>319.24647675083548</v>
      </c>
      <c r="V62">
        <v>2.8911160370994944</v>
      </c>
      <c r="W62">
        <v>6.509707757379176</v>
      </c>
      <c r="X62">
        <v>36.139661325976526</v>
      </c>
      <c r="Y62">
        <v>0</v>
      </c>
      <c r="Z62">
        <v>0</v>
      </c>
      <c r="AA62">
        <v>10.451441000000003</v>
      </c>
      <c r="AB62">
        <v>2.2862950216054019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13.150671528920411</v>
      </c>
      <c r="AL62">
        <v>11.101484990791741</v>
      </c>
      <c r="AM62">
        <v>3.9846854421605404</v>
      </c>
      <c r="AN62">
        <v>0</v>
      </c>
      <c r="AO62">
        <v>0</v>
      </c>
      <c r="AP62">
        <v>6.2760790895443258E-2</v>
      </c>
      <c r="AQ62">
        <v>0</v>
      </c>
      <c r="AR62">
        <v>8.6551629307971005</v>
      </c>
      <c r="AS62">
        <v>5.768066951605709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622.26518740382312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43.410048131721922</v>
      </c>
      <c r="L63">
        <v>34.729502972091154</v>
      </c>
      <c r="M63">
        <v>0</v>
      </c>
      <c r="N63">
        <v>28.940301146628535</v>
      </c>
      <c r="O63">
        <v>23.322581717166869</v>
      </c>
      <c r="P63">
        <v>60.037714377038725</v>
      </c>
      <c r="Q63">
        <v>1.9288663789473683</v>
      </c>
      <c r="R63">
        <v>5.789708792754845</v>
      </c>
      <c r="S63">
        <v>3.858933359406608</v>
      </c>
      <c r="T63">
        <v>0</v>
      </c>
      <c r="U63">
        <v>319.24647675083548</v>
      </c>
      <c r="V63">
        <v>2.8911160370994944</v>
      </c>
      <c r="W63">
        <v>6.509707757379176</v>
      </c>
      <c r="X63">
        <v>21.219245777150917</v>
      </c>
      <c r="Y63">
        <v>0</v>
      </c>
      <c r="Z63">
        <v>0</v>
      </c>
      <c r="AA63">
        <v>10.451441000000003</v>
      </c>
      <c r="AB63">
        <v>3.2269420784696177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13.150671528920411</v>
      </c>
      <c r="AL63">
        <v>11.101484990791741</v>
      </c>
      <c r="AM63">
        <v>3.9846854421605404</v>
      </c>
      <c r="AN63">
        <v>0</v>
      </c>
      <c r="AO63">
        <v>0</v>
      </c>
      <c r="AP63">
        <v>1.1296919504997518</v>
      </c>
      <c r="AQ63">
        <v>0</v>
      </c>
      <c r="AR63">
        <v>8.6551629307971005</v>
      </c>
      <c r="AS63">
        <v>5.768066951605709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609.35235007146605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43.410048131721922</v>
      </c>
      <c r="L64">
        <v>34.729502972091154</v>
      </c>
      <c r="M64">
        <v>0</v>
      </c>
      <c r="N64">
        <v>28.940301146628535</v>
      </c>
      <c r="O64">
        <v>23.322581717166869</v>
      </c>
      <c r="P64">
        <v>60.037714377038725</v>
      </c>
      <c r="Q64">
        <v>1.9288663789473683</v>
      </c>
      <c r="R64">
        <v>5.789708792754845</v>
      </c>
      <c r="S64">
        <v>3.858933359406608</v>
      </c>
      <c r="T64">
        <v>0</v>
      </c>
      <c r="U64">
        <v>319.24647675083548</v>
      </c>
      <c r="V64">
        <v>2.8911160370994944</v>
      </c>
      <c r="W64">
        <v>6.509707757379176</v>
      </c>
      <c r="X64">
        <v>21.219245777150917</v>
      </c>
      <c r="Y64">
        <v>0</v>
      </c>
      <c r="Z64">
        <v>0</v>
      </c>
      <c r="AA64">
        <v>10.451441000000003</v>
      </c>
      <c r="AB64">
        <v>3.2269420784696177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13.150671528920411</v>
      </c>
      <c r="AL64">
        <v>11.101484990791741</v>
      </c>
      <c r="AM64">
        <v>3.9846854421605404</v>
      </c>
      <c r="AN64">
        <v>0</v>
      </c>
      <c r="AO64">
        <v>0</v>
      </c>
      <c r="AP64">
        <v>1.1296919504997518</v>
      </c>
      <c r="AQ64">
        <v>0</v>
      </c>
      <c r="AR64">
        <v>8.6551629307971005</v>
      </c>
      <c r="AS64">
        <v>5.768066951605709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609.35235007146605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43.410048131721922</v>
      </c>
      <c r="L65">
        <v>34.729502972091154</v>
      </c>
      <c r="M65">
        <v>0</v>
      </c>
      <c r="N65">
        <v>28.940301146628535</v>
      </c>
      <c r="O65">
        <v>23.322581717166869</v>
      </c>
      <c r="P65">
        <v>60.037714377038725</v>
      </c>
      <c r="Q65">
        <v>1.9288663789473683</v>
      </c>
      <c r="R65">
        <v>5.789708792754845</v>
      </c>
      <c r="S65">
        <v>3.858933359406608</v>
      </c>
      <c r="T65">
        <v>0</v>
      </c>
      <c r="U65">
        <v>319.24647675083548</v>
      </c>
      <c r="V65">
        <v>2.8911160370994944</v>
      </c>
      <c r="W65">
        <v>6.509707757379176</v>
      </c>
      <c r="X65">
        <v>21.219245777150917</v>
      </c>
      <c r="Y65">
        <v>0</v>
      </c>
      <c r="Z65">
        <v>0</v>
      </c>
      <c r="AA65">
        <v>10.451441000000003</v>
      </c>
      <c r="AB65">
        <v>3.2269420784696177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13.150671528920411</v>
      </c>
      <c r="AL65">
        <v>12.240098881583478</v>
      </c>
      <c r="AM65">
        <v>3.9846854421605404</v>
      </c>
      <c r="AN65">
        <v>0</v>
      </c>
      <c r="AO65">
        <v>0</v>
      </c>
      <c r="AP65">
        <v>1.1296919504997518</v>
      </c>
      <c r="AQ65">
        <v>0</v>
      </c>
      <c r="AR65">
        <v>8.6551629307971005</v>
      </c>
      <c r="AS65">
        <v>7.8155657638269416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612.53846277447894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43.410048131721922</v>
      </c>
      <c r="L66">
        <v>34.729502972091154</v>
      </c>
      <c r="M66">
        <v>0</v>
      </c>
      <c r="N66">
        <v>28.940301146628535</v>
      </c>
      <c r="O66">
        <v>23.322581717166869</v>
      </c>
      <c r="P66">
        <v>60.037714377038725</v>
      </c>
      <c r="Q66">
        <v>1.9288663789473683</v>
      </c>
      <c r="R66">
        <v>5.789708792754845</v>
      </c>
      <c r="S66">
        <v>3.858933359406608</v>
      </c>
      <c r="T66">
        <v>0</v>
      </c>
      <c r="U66">
        <v>319.24647675083548</v>
      </c>
      <c r="V66">
        <v>2.8911160370994944</v>
      </c>
      <c r="W66">
        <v>6.509707757379176</v>
      </c>
      <c r="X66">
        <v>21.219245777150917</v>
      </c>
      <c r="Y66">
        <v>0</v>
      </c>
      <c r="Z66">
        <v>0</v>
      </c>
      <c r="AA66">
        <v>10.451441000000003</v>
      </c>
      <c r="AB66">
        <v>3.2269420784696177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13.150671528920411</v>
      </c>
      <c r="AL66">
        <v>12.240098881583478</v>
      </c>
      <c r="AM66">
        <v>3.9846854421605404</v>
      </c>
      <c r="AN66">
        <v>0</v>
      </c>
      <c r="AO66">
        <v>0</v>
      </c>
      <c r="AP66">
        <v>1.1296919504997518</v>
      </c>
      <c r="AQ66">
        <v>0</v>
      </c>
      <c r="AR66">
        <v>8.6551629307971005</v>
      </c>
      <c r="AS66">
        <v>7.8155657638269416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612.53846277447894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43.410048131721922</v>
      </c>
      <c r="L67">
        <v>34.729502972091154</v>
      </c>
      <c r="M67">
        <v>0</v>
      </c>
      <c r="N67">
        <v>28.940301146628535</v>
      </c>
      <c r="O67">
        <v>23.322581717166869</v>
      </c>
      <c r="P67">
        <v>60.037714377038725</v>
      </c>
      <c r="Q67">
        <v>1.9288663789473683</v>
      </c>
      <c r="R67">
        <v>5.789708792754845</v>
      </c>
      <c r="S67">
        <v>3.858933359406608</v>
      </c>
      <c r="T67">
        <v>0</v>
      </c>
      <c r="U67">
        <v>319.24647675083548</v>
      </c>
      <c r="V67">
        <v>2.8911160370994944</v>
      </c>
      <c r="W67">
        <v>6.509707757379176</v>
      </c>
      <c r="X67">
        <v>21.219245777150917</v>
      </c>
      <c r="Y67">
        <v>0</v>
      </c>
      <c r="Z67">
        <v>0</v>
      </c>
      <c r="AA67">
        <v>10.451441000000003</v>
      </c>
      <c r="AB67">
        <v>3.2269420784696177</v>
      </c>
      <c r="AC67">
        <v>0</v>
      </c>
      <c r="AD67">
        <v>0</v>
      </c>
      <c r="AE67">
        <v>4.0376802618082612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13.150671528920411</v>
      </c>
      <c r="AL67">
        <v>12.240098881583478</v>
      </c>
      <c r="AM67">
        <v>3.9846854421605404</v>
      </c>
      <c r="AN67">
        <v>0</v>
      </c>
      <c r="AO67">
        <v>0</v>
      </c>
      <c r="AP67">
        <v>0</v>
      </c>
      <c r="AQ67">
        <v>0</v>
      </c>
      <c r="AR67">
        <v>8.6551629307971005</v>
      </c>
      <c r="AS67">
        <v>7.8155657638269416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615.44645108578754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43.410048131721922</v>
      </c>
      <c r="L68">
        <v>34.729502972091154</v>
      </c>
      <c r="M68">
        <v>0</v>
      </c>
      <c r="N68">
        <v>28.943397458966032</v>
      </c>
      <c r="O68">
        <v>23.322265046587216</v>
      </c>
      <c r="P68">
        <v>54.387929463143507</v>
      </c>
      <c r="Q68">
        <v>1.9288663789473683</v>
      </c>
      <c r="R68">
        <v>5.789708792754845</v>
      </c>
      <c r="S68">
        <v>3.858933359406608</v>
      </c>
      <c r="T68">
        <v>0</v>
      </c>
      <c r="U68">
        <v>319.24647675083548</v>
      </c>
      <c r="V68">
        <v>2.8911160370994944</v>
      </c>
      <c r="W68">
        <v>6.509707757379176</v>
      </c>
      <c r="X68">
        <v>21.219245777150917</v>
      </c>
      <c r="Y68">
        <v>0</v>
      </c>
      <c r="Z68">
        <v>0</v>
      </c>
      <c r="AA68">
        <v>10.451441000000003</v>
      </c>
      <c r="AB68">
        <v>3.2269420784696177</v>
      </c>
      <c r="AC68">
        <v>0</v>
      </c>
      <c r="AD68">
        <v>0</v>
      </c>
      <c r="AE68">
        <v>4.0376802618082612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13.150671528920411</v>
      </c>
      <c r="AL68">
        <v>12.240098881583478</v>
      </c>
      <c r="AM68">
        <v>3.9846854421605404</v>
      </c>
      <c r="AN68">
        <v>0</v>
      </c>
      <c r="AO68">
        <v>0</v>
      </c>
      <c r="AP68">
        <v>0</v>
      </c>
      <c r="AQ68">
        <v>0</v>
      </c>
      <c r="AR68">
        <v>8.6551629307971005</v>
      </c>
      <c r="AS68">
        <v>7.8155657638269416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609.79944581365021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43.410048131721922</v>
      </c>
      <c r="L69">
        <v>34.729502972091154</v>
      </c>
      <c r="M69">
        <v>0</v>
      </c>
      <c r="N69">
        <v>28.943397458966032</v>
      </c>
      <c r="O69">
        <v>23.322265046587216</v>
      </c>
      <c r="P69">
        <v>59.262017625324084</v>
      </c>
      <c r="Q69">
        <v>1.9288663789473683</v>
      </c>
      <c r="R69">
        <v>5.789708792754845</v>
      </c>
      <c r="S69">
        <v>3.858933359406608</v>
      </c>
      <c r="T69">
        <v>0</v>
      </c>
      <c r="U69">
        <v>319.24647675083548</v>
      </c>
      <c r="V69">
        <v>2.8911160370994944</v>
      </c>
      <c r="W69">
        <v>6.509707757379176</v>
      </c>
      <c r="X69">
        <v>21.219245777150917</v>
      </c>
      <c r="Y69">
        <v>0</v>
      </c>
      <c r="Z69">
        <v>0</v>
      </c>
      <c r="AA69">
        <v>10.451441000000003</v>
      </c>
      <c r="AB69">
        <v>5.7157371729932489</v>
      </c>
      <c r="AC69">
        <v>0</v>
      </c>
      <c r="AD69">
        <v>0</v>
      </c>
      <c r="AE69">
        <v>4.0376802618082612</v>
      </c>
      <c r="AF69">
        <v>0</v>
      </c>
      <c r="AG69">
        <v>0</v>
      </c>
      <c r="AH69">
        <v>5.4525848502006342</v>
      </c>
      <c r="AI69">
        <v>0</v>
      </c>
      <c r="AJ69">
        <v>0</v>
      </c>
      <c r="AK69">
        <v>13.150671528920411</v>
      </c>
      <c r="AL69">
        <v>11.101484990791741</v>
      </c>
      <c r="AM69">
        <v>3.9846854421605404</v>
      </c>
      <c r="AN69">
        <v>0</v>
      </c>
      <c r="AO69">
        <v>0</v>
      </c>
      <c r="AP69">
        <v>0</v>
      </c>
      <c r="AQ69">
        <v>0</v>
      </c>
      <c r="AR69">
        <v>8.7903997999999994</v>
      </c>
      <c r="AS69">
        <v>7.8155657638269416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621.61153689896628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43.410048131721922</v>
      </c>
      <c r="L70">
        <v>34.729502972091154</v>
      </c>
      <c r="M70">
        <v>0</v>
      </c>
      <c r="N70">
        <v>28.943397458966032</v>
      </c>
      <c r="O70">
        <v>23.322265046587216</v>
      </c>
      <c r="P70">
        <v>60.035799315281103</v>
      </c>
      <c r="Q70">
        <v>1.9288663789473683</v>
      </c>
      <c r="R70">
        <v>5.789708792754845</v>
      </c>
      <c r="S70">
        <v>3.858933359406608</v>
      </c>
      <c r="T70">
        <v>0</v>
      </c>
      <c r="U70">
        <v>319.24647675083548</v>
      </c>
      <c r="V70">
        <v>2.8911160370994944</v>
      </c>
      <c r="W70">
        <v>6.509707757379176</v>
      </c>
      <c r="X70">
        <v>21.219222699638873</v>
      </c>
      <c r="Y70">
        <v>0</v>
      </c>
      <c r="Z70">
        <v>0</v>
      </c>
      <c r="AA70">
        <v>10.451441000000003</v>
      </c>
      <c r="AB70">
        <v>5.7157371729932489</v>
      </c>
      <c r="AC70">
        <v>0</v>
      </c>
      <c r="AD70">
        <v>0</v>
      </c>
      <c r="AE70">
        <v>4.0376802618082612</v>
      </c>
      <c r="AF70">
        <v>0</v>
      </c>
      <c r="AG70">
        <v>0</v>
      </c>
      <c r="AH70">
        <v>11.021182117001056</v>
      </c>
      <c r="AI70">
        <v>0</v>
      </c>
      <c r="AJ70">
        <v>0</v>
      </c>
      <c r="AK70">
        <v>13.150671528920411</v>
      </c>
      <c r="AL70">
        <v>11.101484990791741</v>
      </c>
      <c r="AM70">
        <v>3.9846854421605404</v>
      </c>
      <c r="AN70">
        <v>0</v>
      </c>
      <c r="AO70">
        <v>0</v>
      </c>
      <c r="AP70">
        <v>0</v>
      </c>
      <c r="AQ70">
        <v>0</v>
      </c>
      <c r="AR70">
        <v>8.7903997999999994</v>
      </c>
      <c r="AS70">
        <v>7.8155657638269416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627.95389277821164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43.410048131721922</v>
      </c>
      <c r="L71">
        <v>34.729502972091154</v>
      </c>
      <c r="M71">
        <v>0</v>
      </c>
      <c r="N71">
        <v>28.943397458966032</v>
      </c>
      <c r="O71">
        <v>23.322265046587216</v>
      </c>
      <c r="P71">
        <v>60.035799315281103</v>
      </c>
      <c r="Q71">
        <v>1.9288663789473683</v>
      </c>
      <c r="R71">
        <v>5.7887181782650146</v>
      </c>
      <c r="S71">
        <v>3.8603101993957702</v>
      </c>
      <c r="T71">
        <v>0</v>
      </c>
      <c r="U71">
        <v>319.24647675083548</v>
      </c>
      <c r="V71">
        <v>2.8901546417742847</v>
      </c>
      <c r="W71">
        <v>6.3399522160062167</v>
      </c>
      <c r="X71">
        <v>21.219222699638873</v>
      </c>
      <c r="Y71">
        <v>0</v>
      </c>
      <c r="Z71">
        <v>0</v>
      </c>
      <c r="AA71">
        <v>10.451441000000003</v>
      </c>
      <c r="AB71">
        <v>5.7157371729932489</v>
      </c>
      <c r="AC71">
        <v>0</v>
      </c>
      <c r="AD71">
        <v>0</v>
      </c>
      <c r="AE71">
        <v>4.0376802618082612</v>
      </c>
      <c r="AF71">
        <v>0</v>
      </c>
      <c r="AG71">
        <v>0</v>
      </c>
      <c r="AH71">
        <v>17.193043797719113</v>
      </c>
      <c r="AI71">
        <v>0</v>
      </c>
      <c r="AJ71">
        <v>0</v>
      </c>
      <c r="AK71">
        <v>13.150671528920411</v>
      </c>
      <c r="AL71">
        <v>11.670791809208263</v>
      </c>
      <c r="AM71">
        <v>3.9846854421605404</v>
      </c>
      <c r="AN71">
        <v>0</v>
      </c>
      <c r="AO71">
        <v>0</v>
      </c>
      <c r="AP71">
        <v>0</v>
      </c>
      <c r="AQ71">
        <v>0</v>
      </c>
      <c r="AR71">
        <v>8.7903997999999994</v>
      </c>
      <c r="AS71">
        <v>7.8155657638269416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634.52473056614735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40.739333024419793</v>
      </c>
      <c r="L72">
        <v>34.729442292691949</v>
      </c>
      <c r="M72">
        <v>0</v>
      </c>
      <c r="N72">
        <v>28.943397458966032</v>
      </c>
      <c r="O72">
        <v>23.322265046587216</v>
      </c>
      <c r="P72">
        <v>60.035799315281103</v>
      </c>
      <c r="Q72">
        <v>1.9301078797169808</v>
      </c>
      <c r="R72">
        <v>5.7887181782650146</v>
      </c>
      <c r="S72">
        <v>3.8603101993957702</v>
      </c>
      <c r="T72">
        <v>0</v>
      </c>
      <c r="U72">
        <v>319.24647675083548</v>
      </c>
      <c r="V72">
        <v>4.6594770529187128</v>
      </c>
      <c r="W72">
        <v>11.367517949932644</v>
      </c>
      <c r="X72">
        <v>36.140907246327927</v>
      </c>
      <c r="Y72">
        <v>0</v>
      </c>
      <c r="Z72">
        <v>0</v>
      </c>
      <c r="AA72">
        <v>10.451441000000003</v>
      </c>
      <c r="AB72">
        <v>5.7157371729932489</v>
      </c>
      <c r="AC72">
        <v>2.3708323461598861</v>
      </c>
      <c r="AD72">
        <v>2.2330008868281603</v>
      </c>
      <c r="AE72">
        <v>4.0376802618082612</v>
      </c>
      <c r="AF72">
        <v>0</v>
      </c>
      <c r="AG72">
        <v>0</v>
      </c>
      <c r="AH72">
        <v>22.111971480760293</v>
      </c>
      <c r="AI72">
        <v>0</v>
      </c>
      <c r="AJ72">
        <v>0</v>
      </c>
      <c r="AK72">
        <v>13.150671528920411</v>
      </c>
      <c r="AL72">
        <v>11.670791809208263</v>
      </c>
      <c r="AM72">
        <v>3.9846854421605404</v>
      </c>
      <c r="AN72">
        <v>0</v>
      </c>
      <c r="AO72">
        <v>0</v>
      </c>
      <c r="AP72">
        <v>0</v>
      </c>
      <c r="AQ72">
        <v>0</v>
      </c>
      <c r="AR72">
        <v>8.7903997999999994</v>
      </c>
      <c r="AS72">
        <v>7.8155657638269416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663.09652988800485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42.560538421367497</v>
      </c>
      <c r="L73">
        <v>34.729442292691949</v>
      </c>
      <c r="M73">
        <v>0</v>
      </c>
      <c r="N73">
        <v>28.943397458966032</v>
      </c>
      <c r="O73">
        <v>23.322265046587216</v>
      </c>
      <c r="P73">
        <v>60.035799315281103</v>
      </c>
      <c r="Q73">
        <v>1.9301078797169808</v>
      </c>
      <c r="R73">
        <v>10.387516424175214</v>
      </c>
      <c r="S73">
        <v>3.8603101993957702</v>
      </c>
      <c r="T73">
        <v>0</v>
      </c>
      <c r="U73">
        <v>319.24647675083548</v>
      </c>
      <c r="V73">
        <v>5.0790241320000007</v>
      </c>
      <c r="W73">
        <v>11.367517949932644</v>
      </c>
      <c r="X73">
        <v>36.140907246327927</v>
      </c>
      <c r="Y73">
        <v>0</v>
      </c>
      <c r="Z73">
        <v>0</v>
      </c>
      <c r="AA73">
        <v>10.451441000000003</v>
      </c>
      <c r="AB73">
        <v>9.6808259813953512</v>
      </c>
      <c r="AC73">
        <v>4.7416649462855336</v>
      </c>
      <c r="AD73">
        <v>4.4763575741862223</v>
      </c>
      <c r="AE73">
        <v>4.0376802618082612</v>
      </c>
      <c r="AF73">
        <v>0</v>
      </c>
      <c r="AG73">
        <v>0</v>
      </c>
      <c r="AH73">
        <v>25.522737240000001</v>
      </c>
      <c r="AI73">
        <v>0</v>
      </c>
      <c r="AJ73">
        <v>0</v>
      </c>
      <c r="AK73">
        <v>13.150671528920411</v>
      </c>
      <c r="AL73">
        <v>11.670791809208263</v>
      </c>
      <c r="AM73">
        <v>3.9846854421605404</v>
      </c>
      <c r="AN73">
        <v>0</v>
      </c>
      <c r="AO73">
        <v>0</v>
      </c>
      <c r="AP73">
        <v>0</v>
      </c>
      <c r="AQ73">
        <v>0</v>
      </c>
      <c r="AR73">
        <v>8.7903997999999994</v>
      </c>
      <c r="AS73">
        <v>7.8155657638269416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681.92612446506939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43.409617455179074</v>
      </c>
      <c r="L74">
        <v>34.729442292691949</v>
      </c>
      <c r="M74">
        <v>0</v>
      </c>
      <c r="N74">
        <v>28.943397458966032</v>
      </c>
      <c r="O74">
        <v>23.322265046587216</v>
      </c>
      <c r="P74">
        <v>60.035799315281103</v>
      </c>
      <c r="Q74">
        <v>1.9301078797169808</v>
      </c>
      <c r="R74">
        <v>10.387516424175214</v>
      </c>
      <c r="S74">
        <v>3.8603101993957702</v>
      </c>
      <c r="T74">
        <v>0</v>
      </c>
      <c r="U74">
        <v>319.24647675083548</v>
      </c>
      <c r="V74">
        <v>5.0790241320000007</v>
      </c>
      <c r="W74">
        <v>11.367517949932644</v>
      </c>
      <c r="X74">
        <v>36.140907246327927</v>
      </c>
      <c r="Y74">
        <v>0</v>
      </c>
      <c r="Z74">
        <v>0</v>
      </c>
      <c r="AA74">
        <v>10.548213601851856</v>
      </c>
      <c r="AB74">
        <v>9.6808259813953512</v>
      </c>
      <c r="AC74">
        <v>7.1196723331239191</v>
      </c>
      <c r="AD74">
        <v>6.7119472206661612</v>
      </c>
      <c r="AE74">
        <v>8.0753602696024949</v>
      </c>
      <c r="AF74">
        <v>0</v>
      </c>
      <c r="AG74">
        <v>0</v>
      </c>
      <c r="AH74">
        <v>28.655073250200633</v>
      </c>
      <c r="AI74">
        <v>0</v>
      </c>
      <c r="AJ74">
        <v>0</v>
      </c>
      <c r="AK74">
        <v>13.150671528920411</v>
      </c>
      <c r="AL74">
        <v>11.670791809208263</v>
      </c>
      <c r="AM74">
        <v>4.1153309372843223</v>
      </c>
      <c r="AN74">
        <v>0</v>
      </c>
      <c r="AO74">
        <v>0</v>
      </c>
      <c r="AP74">
        <v>0</v>
      </c>
      <c r="AQ74">
        <v>0</v>
      </c>
      <c r="AR74">
        <v>8.7903997999999994</v>
      </c>
      <c r="AS74">
        <v>7.8155657638269416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694.78623464716986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43.409617455179074</v>
      </c>
      <c r="L75">
        <v>34.729442292691949</v>
      </c>
      <c r="M75">
        <v>0</v>
      </c>
      <c r="N75">
        <v>28.943397458966032</v>
      </c>
      <c r="O75">
        <v>23.322265046587216</v>
      </c>
      <c r="P75">
        <v>60.035799315281103</v>
      </c>
      <c r="Q75">
        <v>1.9301078797169808</v>
      </c>
      <c r="R75">
        <v>10.387516424175214</v>
      </c>
      <c r="S75">
        <v>3.8603101993957702</v>
      </c>
      <c r="T75">
        <v>0</v>
      </c>
      <c r="U75">
        <v>319.24647675083548</v>
      </c>
      <c r="V75">
        <v>5.0790241320000007</v>
      </c>
      <c r="W75">
        <v>11.367517949932644</v>
      </c>
      <c r="X75">
        <v>36.140907246327927</v>
      </c>
      <c r="Y75">
        <v>0</v>
      </c>
      <c r="Z75">
        <v>0</v>
      </c>
      <c r="AA75">
        <v>10.548213601851856</v>
      </c>
      <c r="AB75">
        <v>9.6808259813953512</v>
      </c>
      <c r="AC75">
        <v>7.1196723331239191</v>
      </c>
      <c r="AD75">
        <v>6.7119472206661612</v>
      </c>
      <c r="AE75">
        <v>8.0753602696024949</v>
      </c>
      <c r="AF75">
        <v>0</v>
      </c>
      <c r="AG75">
        <v>0</v>
      </c>
      <c r="AH75">
        <v>28.655073250200633</v>
      </c>
      <c r="AI75">
        <v>0</v>
      </c>
      <c r="AJ75">
        <v>0</v>
      </c>
      <c r="AK75">
        <v>13.150671528920411</v>
      </c>
      <c r="AL75">
        <v>11.670791809208263</v>
      </c>
      <c r="AM75">
        <v>4.1153309372843223</v>
      </c>
      <c r="AN75">
        <v>0</v>
      </c>
      <c r="AO75">
        <v>0</v>
      </c>
      <c r="AP75">
        <v>0</v>
      </c>
      <c r="AQ75">
        <v>0</v>
      </c>
      <c r="AR75">
        <v>8.7903997999999994</v>
      </c>
      <c r="AS75">
        <v>7.8155657638269416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694.78623464716986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43.409617455179074</v>
      </c>
      <c r="L76">
        <v>34.729442292691949</v>
      </c>
      <c r="M76">
        <v>0</v>
      </c>
      <c r="N76">
        <v>28.943397458966032</v>
      </c>
      <c r="O76">
        <v>23.322265046587216</v>
      </c>
      <c r="P76">
        <v>60.035799315281103</v>
      </c>
      <c r="Q76">
        <v>1.9301078797169808</v>
      </c>
      <c r="R76">
        <v>10.38734018081643</v>
      </c>
      <c r="S76">
        <v>3.8603101993957702</v>
      </c>
      <c r="T76">
        <v>0</v>
      </c>
      <c r="U76">
        <v>319.24647675083548</v>
      </c>
      <c r="V76">
        <v>5.0790241320000007</v>
      </c>
      <c r="W76">
        <v>11.367517949932644</v>
      </c>
      <c r="X76">
        <v>36.140907246327927</v>
      </c>
      <c r="Y76">
        <v>0</v>
      </c>
      <c r="Z76">
        <v>0</v>
      </c>
      <c r="AA76">
        <v>10.548213601851856</v>
      </c>
      <c r="AB76">
        <v>9.6808259813953512</v>
      </c>
      <c r="AC76">
        <v>7.1196723331239191</v>
      </c>
      <c r="AD76">
        <v>6.7119472206661612</v>
      </c>
      <c r="AE76">
        <v>8.0753602696024949</v>
      </c>
      <c r="AF76">
        <v>0</v>
      </c>
      <c r="AG76">
        <v>0</v>
      </c>
      <c r="AH76">
        <v>28.655073250200633</v>
      </c>
      <c r="AI76">
        <v>0</v>
      </c>
      <c r="AJ76">
        <v>0</v>
      </c>
      <c r="AK76">
        <v>13.150671528920411</v>
      </c>
      <c r="AL76">
        <v>11.670791809208263</v>
      </c>
      <c r="AM76">
        <v>4.1153309372843223</v>
      </c>
      <c r="AN76">
        <v>0</v>
      </c>
      <c r="AO76">
        <v>0</v>
      </c>
      <c r="AP76">
        <v>0</v>
      </c>
      <c r="AQ76">
        <v>0</v>
      </c>
      <c r="AR76">
        <v>8.7903997999999994</v>
      </c>
      <c r="AS76">
        <v>7.8155657638269416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694.78605840381113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43.409617455179074</v>
      </c>
      <c r="L77">
        <v>34.729442292691949</v>
      </c>
      <c r="M77">
        <v>0</v>
      </c>
      <c r="N77">
        <v>28.943397458966032</v>
      </c>
      <c r="O77">
        <v>35.979768199501812</v>
      </c>
      <c r="P77">
        <v>60.035799315281103</v>
      </c>
      <c r="Q77">
        <v>1.9301078797169808</v>
      </c>
      <c r="R77">
        <v>10.38734018081643</v>
      </c>
      <c r="S77">
        <v>3.8603101993957702</v>
      </c>
      <c r="T77">
        <v>0</v>
      </c>
      <c r="U77">
        <v>319.24647675083548</v>
      </c>
      <c r="V77">
        <v>5.0790241320000007</v>
      </c>
      <c r="W77">
        <v>11.367517949932644</v>
      </c>
      <c r="X77">
        <v>36.140907246327927</v>
      </c>
      <c r="Y77">
        <v>0</v>
      </c>
      <c r="Z77">
        <v>0</v>
      </c>
      <c r="AA77">
        <v>10.548213601851856</v>
      </c>
      <c r="AB77">
        <v>9.6808259813953512</v>
      </c>
      <c r="AC77">
        <v>7.1196723331239191</v>
      </c>
      <c r="AD77">
        <v>6.7119472206661612</v>
      </c>
      <c r="AE77">
        <v>8.0753602696024949</v>
      </c>
      <c r="AF77">
        <v>0</v>
      </c>
      <c r="AG77">
        <v>0</v>
      </c>
      <c r="AH77">
        <v>28.655073250200633</v>
      </c>
      <c r="AI77">
        <v>0</v>
      </c>
      <c r="AJ77">
        <v>0</v>
      </c>
      <c r="AK77">
        <v>13.150671528920411</v>
      </c>
      <c r="AL77">
        <v>11.670791809208263</v>
      </c>
      <c r="AM77">
        <v>4.1153309372843223</v>
      </c>
      <c r="AN77">
        <v>0</v>
      </c>
      <c r="AO77">
        <v>0</v>
      </c>
      <c r="AP77">
        <v>0</v>
      </c>
      <c r="AQ77">
        <v>0</v>
      </c>
      <c r="AR77">
        <v>8.7903997999999994</v>
      </c>
      <c r="AS77">
        <v>7.8155657638269416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707.44356155672574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43.409617455179074</v>
      </c>
      <c r="L78">
        <v>34.729442292691949</v>
      </c>
      <c r="M78">
        <v>0</v>
      </c>
      <c r="N78">
        <v>28.943397458966032</v>
      </c>
      <c r="O78">
        <v>46.269470408522622</v>
      </c>
      <c r="P78">
        <v>60.035799315281103</v>
      </c>
      <c r="Q78">
        <v>1.9289939492063493</v>
      </c>
      <c r="R78">
        <v>10.38734018081643</v>
      </c>
      <c r="S78">
        <v>3.8601410078017442</v>
      </c>
      <c r="T78">
        <v>0</v>
      </c>
      <c r="U78">
        <v>319.24647675083548</v>
      </c>
      <c r="V78">
        <v>5.0790241320000007</v>
      </c>
      <c r="W78">
        <v>11.367517949932644</v>
      </c>
      <c r="X78">
        <v>36.140907246327927</v>
      </c>
      <c r="Y78">
        <v>0</v>
      </c>
      <c r="Z78">
        <v>0</v>
      </c>
      <c r="AA78">
        <v>10.548213601851856</v>
      </c>
      <c r="AB78">
        <v>9.6808259813953512</v>
      </c>
      <c r="AC78">
        <v>7.1196723331239191</v>
      </c>
      <c r="AD78">
        <v>4.4763575741862223</v>
      </c>
      <c r="AE78">
        <v>8.0753602696024949</v>
      </c>
      <c r="AF78">
        <v>0</v>
      </c>
      <c r="AG78">
        <v>0</v>
      </c>
      <c r="AH78">
        <v>25.522737240000001</v>
      </c>
      <c r="AI78">
        <v>0</v>
      </c>
      <c r="AJ78">
        <v>0</v>
      </c>
      <c r="AK78">
        <v>13.150671528920411</v>
      </c>
      <c r="AL78">
        <v>11.670791809208263</v>
      </c>
      <c r="AM78">
        <v>4.1153309372843223</v>
      </c>
      <c r="AN78">
        <v>0</v>
      </c>
      <c r="AO78">
        <v>0</v>
      </c>
      <c r="AP78">
        <v>0</v>
      </c>
      <c r="AQ78">
        <v>0</v>
      </c>
      <c r="AR78">
        <v>8.7903997999999994</v>
      </c>
      <c r="AS78">
        <v>7.8155657638269416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712.36405498696126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43.409617455179074</v>
      </c>
      <c r="L79">
        <v>34.729442292691949</v>
      </c>
      <c r="M79">
        <v>0</v>
      </c>
      <c r="N79">
        <v>28.943397458966032</v>
      </c>
      <c r="O79">
        <v>48.599128956324925</v>
      </c>
      <c r="P79">
        <v>60.035799315281103</v>
      </c>
      <c r="Q79">
        <v>1.9289939492063493</v>
      </c>
      <c r="R79">
        <v>10.38734018081643</v>
      </c>
      <c r="S79">
        <v>3.8601410078017442</v>
      </c>
      <c r="T79">
        <v>0</v>
      </c>
      <c r="U79">
        <v>319.24647675083548</v>
      </c>
      <c r="V79">
        <v>5.0790241320000007</v>
      </c>
      <c r="W79">
        <v>11.367517949932644</v>
      </c>
      <c r="X79">
        <v>36.140907246327927</v>
      </c>
      <c r="Y79">
        <v>0</v>
      </c>
      <c r="Z79">
        <v>0</v>
      </c>
      <c r="AA79">
        <v>10.548213601851856</v>
      </c>
      <c r="AB79">
        <v>9.6808259813953512</v>
      </c>
      <c r="AC79">
        <v>7.1196723331239191</v>
      </c>
      <c r="AD79">
        <v>2.2381786601059805</v>
      </c>
      <c r="AE79">
        <v>8.0753602696024949</v>
      </c>
      <c r="AF79">
        <v>0</v>
      </c>
      <c r="AG79">
        <v>0</v>
      </c>
      <c r="AH79">
        <v>18.608395635839493</v>
      </c>
      <c r="AI79">
        <v>0</v>
      </c>
      <c r="AJ79">
        <v>0</v>
      </c>
      <c r="AK79">
        <v>13.150671528920411</v>
      </c>
      <c r="AL79">
        <v>11.670791809208263</v>
      </c>
      <c r="AM79">
        <v>4.1153309372843223</v>
      </c>
      <c r="AN79">
        <v>0</v>
      </c>
      <c r="AO79">
        <v>0</v>
      </c>
      <c r="AP79">
        <v>0</v>
      </c>
      <c r="AQ79">
        <v>0</v>
      </c>
      <c r="AR79">
        <v>8.7903997999999994</v>
      </c>
      <c r="AS79">
        <v>7.8155657638269416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705.54119301652293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43.409617455179074</v>
      </c>
      <c r="L80">
        <v>34.729442292691949</v>
      </c>
      <c r="M80">
        <v>0</v>
      </c>
      <c r="N80">
        <v>28.943397458966032</v>
      </c>
      <c r="O80">
        <v>48.599128956324925</v>
      </c>
      <c r="P80">
        <v>60.035799315281103</v>
      </c>
      <c r="Q80">
        <v>1.9289939492063493</v>
      </c>
      <c r="R80">
        <v>10.38734018081643</v>
      </c>
      <c r="S80">
        <v>3.8601410078017442</v>
      </c>
      <c r="T80">
        <v>0</v>
      </c>
      <c r="U80">
        <v>319.24647675083548</v>
      </c>
      <c r="V80">
        <v>5.0790241320000007</v>
      </c>
      <c r="W80">
        <v>11.367517949932644</v>
      </c>
      <c r="X80">
        <v>36.140907246327927</v>
      </c>
      <c r="Y80">
        <v>0</v>
      </c>
      <c r="Z80">
        <v>0</v>
      </c>
      <c r="AA80">
        <v>10.451441000000003</v>
      </c>
      <c r="AB80">
        <v>2.4496015729932488</v>
      </c>
      <c r="AC80">
        <v>2.3708323461598861</v>
      </c>
      <c r="AD80">
        <v>2.2381786601059805</v>
      </c>
      <c r="AE80">
        <v>4.0376802618082612</v>
      </c>
      <c r="AF80">
        <v>0</v>
      </c>
      <c r="AG80">
        <v>0</v>
      </c>
      <c r="AH80">
        <v>14.153517873199577</v>
      </c>
      <c r="AI80">
        <v>0</v>
      </c>
      <c r="AJ80">
        <v>0</v>
      </c>
      <c r="AK80">
        <v>13.150671528920411</v>
      </c>
      <c r="AL80">
        <v>11.670791809208263</v>
      </c>
      <c r="AM80">
        <v>3.9846854421605404</v>
      </c>
      <c r="AN80">
        <v>0</v>
      </c>
      <c r="AO80">
        <v>0</v>
      </c>
      <c r="AP80">
        <v>0</v>
      </c>
      <c r="AQ80">
        <v>0</v>
      </c>
      <c r="AR80">
        <v>8.7903997999999994</v>
      </c>
      <c r="AS80">
        <v>7.8155657638269416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684.841152753747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43.409617455179074</v>
      </c>
      <c r="L81">
        <v>34.729442292691949</v>
      </c>
      <c r="M81">
        <v>0</v>
      </c>
      <c r="N81">
        <v>28.943397458966032</v>
      </c>
      <c r="O81">
        <v>48.599128956324925</v>
      </c>
      <c r="P81">
        <v>60.035799315281103</v>
      </c>
      <c r="Q81">
        <v>1.9289939492063493</v>
      </c>
      <c r="R81">
        <v>10.38734018081643</v>
      </c>
      <c r="S81">
        <v>3.8601410078017442</v>
      </c>
      <c r="T81">
        <v>0</v>
      </c>
      <c r="U81">
        <v>319.24647675083548</v>
      </c>
      <c r="V81">
        <v>5.0790241320000007</v>
      </c>
      <c r="W81">
        <v>11.367517949932644</v>
      </c>
      <c r="X81">
        <v>36.140907246327927</v>
      </c>
      <c r="Y81">
        <v>0</v>
      </c>
      <c r="Z81">
        <v>0</v>
      </c>
      <c r="AA81">
        <v>10.451441000000003</v>
      </c>
      <c r="AB81">
        <v>2.4496015729932488</v>
      </c>
      <c r="AC81">
        <v>2.3708323461598861</v>
      </c>
      <c r="AD81">
        <v>2.2381786601059805</v>
      </c>
      <c r="AE81">
        <v>4.0376802618082612</v>
      </c>
      <c r="AF81">
        <v>0</v>
      </c>
      <c r="AG81">
        <v>0</v>
      </c>
      <c r="AH81">
        <v>6.9607465199999998</v>
      </c>
      <c r="AI81">
        <v>0</v>
      </c>
      <c r="AJ81">
        <v>0</v>
      </c>
      <c r="AK81">
        <v>13.150671528920411</v>
      </c>
      <c r="AL81">
        <v>11.101484990791741</v>
      </c>
      <c r="AM81">
        <v>3.9846854421605404</v>
      </c>
      <c r="AN81">
        <v>0</v>
      </c>
      <c r="AO81">
        <v>0</v>
      </c>
      <c r="AP81">
        <v>0.18828211872874903</v>
      </c>
      <c r="AQ81">
        <v>0</v>
      </c>
      <c r="AR81">
        <v>8.7903997999999994</v>
      </c>
      <c r="AS81">
        <v>7.8155657638269416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677.26735670085964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43.409617455179074</v>
      </c>
      <c r="L82">
        <v>34.729442292691949</v>
      </c>
      <c r="M82">
        <v>0</v>
      </c>
      <c r="N82">
        <v>28.943397458966032</v>
      </c>
      <c r="O82">
        <v>48.599128956324925</v>
      </c>
      <c r="P82">
        <v>60.035799315281103</v>
      </c>
      <c r="Q82">
        <v>1.9289939492063493</v>
      </c>
      <c r="R82">
        <v>10.38734018081643</v>
      </c>
      <c r="S82">
        <v>3.8601410078017442</v>
      </c>
      <c r="T82">
        <v>0</v>
      </c>
      <c r="U82">
        <v>319.24647675083548</v>
      </c>
      <c r="V82">
        <v>5.0790241320000007</v>
      </c>
      <c r="W82">
        <v>11.367517949932644</v>
      </c>
      <c r="X82">
        <v>36.140907246327927</v>
      </c>
      <c r="Y82">
        <v>0</v>
      </c>
      <c r="Z82">
        <v>0</v>
      </c>
      <c r="AA82">
        <v>10.451441000000003</v>
      </c>
      <c r="AB82">
        <v>2.4496015729932488</v>
      </c>
      <c r="AC82">
        <v>2.3708323461598861</v>
      </c>
      <c r="AD82">
        <v>2.2381786601059805</v>
      </c>
      <c r="AE82">
        <v>4.0376802618082612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13.150671528920411</v>
      </c>
      <c r="AL82">
        <v>11.101484990791741</v>
      </c>
      <c r="AM82">
        <v>3.9846854421605404</v>
      </c>
      <c r="AN82">
        <v>0</v>
      </c>
      <c r="AO82">
        <v>0</v>
      </c>
      <c r="AP82">
        <v>0.18828211872874903</v>
      </c>
      <c r="AQ82">
        <v>0</v>
      </c>
      <c r="AR82">
        <v>8.7903997999999994</v>
      </c>
      <c r="AS82">
        <v>7.8155657638269416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670.30661018085959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43.409617455179074</v>
      </c>
      <c r="L83">
        <v>34.729442292691949</v>
      </c>
      <c r="M83">
        <v>0</v>
      </c>
      <c r="N83">
        <v>28.943397458966032</v>
      </c>
      <c r="O83">
        <v>48.599128956324925</v>
      </c>
      <c r="P83">
        <v>60.035799315281103</v>
      </c>
      <c r="Q83">
        <v>1.9301078797169808</v>
      </c>
      <c r="R83">
        <v>5.7902349113816536</v>
      </c>
      <c r="S83">
        <v>3.8603101993957702</v>
      </c>
      <c r="T83">
        <v>0</v>
      </c>
      <c r="U83">
        <v>319.24647675083548</v>
      </c>
      <c r="V83">
        <v>5.0790241320000007</v>
      </c>
      <c r="W83">
        <v>11.367517949932644</v>
      </c>
      <c r="X83">
        <v>36.140907246327927</v>
      </c>
      <c r="Y83">
        <v>0</v>
      </c>
      <c r="Z83">
        <v>0</v>
      </c>
      <c r="AA83">
        <v>10.451441000000003</v>
      </c>
      <c r="AB83">
        <v>3.2008129794448617</v>
      </c>
      <c r="AC83">
        <v>2.3708323461598861</v>
      </c>
      <c r="AD83">
        <v>2.2381786601059805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13.150671528920411</v>
      </c>
      <c r="AL83">
        <v>11.386138400000002</v>
      </c>
      <c r="AM83">
        <v>3.9846854421605404</v>
      </c>
      <c r="AN83">
        <v>0</v>
      </c>
      <c r="AO83">
        <v>0</v>
      </c>
      <c r="AP83">
        <v>0.18828211872874903</v>
      </c>
      <c r="AQ83">
        <v>0</v>
      </c>
      <c r="AR83">
        <v>8.7903997999999994</v>
      </c>
      <c r="AS83">
        <v>7.8155657638269416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662.70897258738103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43.409617455179074</v>
      </c>
      <c r="L84">
        <v>34.729442292691949</v>
      </c>
      <c r="M84">
        <v>0</v>
      </c>
      <c r="N84">
        <v>28.943397458966032</v>
      </c>
      <c r="O84">
        <v>48.599128956324925</v>
      </c>
      <c r="P84">
        <v>60.035799315281103</v>
      </c>
      <c r="Q84">
        <v>1.9301078797169808</v>
      </c>
      <c r="R84">
        <v>5.7887181782650146</v>
      </c>
      <c r="S84">
        <v>3.8603101993957702</v>
      </c>
      <c r="T84">
        <v>0</v>
      </c>
      <c r="U84">
        <v>319.24647675083548</v>
      </c>
      <c r="V84">
        <v>5.0790241320000007</v>
      </c>
      <c r="W84">
        <v>11.367517949932644</v>
      </c>
      <c r="X84">
        <v>36.140907246327927</v>
      </c>
      <c r="Y84">
        <v>0</v>
      </c>
      <c r="Z84">
        <v>0</v>
      </c>
      <c r="AA84">
        <v>10.451441000000003</v>
      </c>
      <c r="AB84">
        <v>3.2008129794448617</v>
      </c>
      <c r="AC84">
        <v>2.3708323461598861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13.150671528920411</v>
      </c>
      <c r="AL84">
        <v>11.386138400000002</v>
      </c>
      <c r="AM84">
        <v>3.9846854421605404</v>
      </c>
      <c r="AN84">
        <v>0</v>
      </c>
      <c r="AO84">
        <v>0</v>
      </c>
      <c r="AP84">
        <v>0.18828211872874903</v>
      </c>
      <c r="AQ84">
        <v>0</v>
      </c>
      <c r="AR84">
        <v>8.7903997999999994</v>
      </c>
      <c r="AS84">
        <v>7.8155657638269416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660.46927719415839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43.409617455179074</v>
      </c>
      <c r="L85">
        <v>34.729442292691949</v>
      </c>
      <c r="M85">
        <v>0</v>
      </c>
      <c r="N85">
        <v>28.943397458966032</v>
      </c>
      <c r="O85">
        <v>48.599128956324925</v>
      </c>
      <c r="P85">
        <v>60.035799315281103</v>
      </c>
      <c r="Q85">
        <v>1.9301078797169808</v>
      </c>
      <c r="R85">
        <v>5.7887181782650146</v>
      </c>
      <c r="S85">
        <v>3.8603101993957702</v>
      </c>
      <c r="T85">
        <v>0</v>
      </c>
      <c r="U85">
        <v>319.24647675083548</v>
      </c>
      <c r="V85">
        <v>5.0799145688487597</v>
      </c>
      <c r="W85">
        <v>11.367517949932644</v>
      </c>
      <c r="X85">
        <v>36.140907246327927</v>
      </c>
      <c r="Y85">
        <v>0</v>
      </c>
      <c r="Z85">
        <v>0</v>
      </c>
      <c r="AA85">
        <v>10.451441000000003</v>
      </c>
      <c r="AB85">
        <v>3.2008129794448617</v>
      </c>
      <c r="AC85">
        <v>2.3708323461598861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13.150671528920411</v>
      </c>
      <c r="AL85">
        <v>11.386138400000002</v>
      </c>
      <c r="AM85">
        <v>3.9846854421605404</v>
      </c>
      <c r="AN85">
        <v>0</v>
      </c>
      <c r="AO85">
        <v>0</v>
      </c>
      <c r="AP85">
        <v>0.18828211872874903</v>
      </c>
      <c r="AQ85">
        <v>0</v>
      </c>
      <c r="AR85">
        <v>8.7903997999999994</v>
      </c>
      <c r="AS85">
        <v>7.8155657638269416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660.47016763100714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43.409617455179074</v>
      </c>
      <c r="L86">
        <v>34.729442292691949</v>
      </c>
      <c r="M86">
        <v>0</v>
      </c>
      <c r="N86">
        <v>28.943397458966032</v>
      </c>
      <c r="O86">
        <v>48.599128956324925</v>
      </c>
      <c r="P86">
        <v>60.035799315281103</v>
      </c>
      <c r="Q86">
        <v>1.9301078797169808</v>
      </c>
      <c r="R86">
        <v>5.7887181782650146</v>
      </c>
      <c r="S86">
        <v>3.8603101993957702</v>
      </c>
      <c r="T86">
        <v>0</v>
      </c>
      <c r="U86">
        <v>319.24647675083548</v>
      </c>
      <c r="V86">
        <v>5.0799145688487597</v>
      </c>
      <c r="W86">
        <v>11.367517949932644</v>
      </c>
      <c r="X86">
        <v>36.140907246327927</v>
      </c>
      <c r="Y86">
        <v>0</v>
      </c>
      <c r="Z86">
        <v>0</v>
      </c>
      <c r="AA86">
        <v>10.451441000000003</v>
      </c>
      <c r="AB86">
        <v>3.2008129794448617</v>
      </c>
      <c r="AC86">
        <v>2.3708323461598861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13.150671528920411</v>
      </c>
      <c r="AL86">
        <v>11.386138400000002</v>
      </c>
      <c r="AM86">
        <v>3.9846854421605404</v>
      </c>
      <c r="AN86">
        <v>0</v>
      </c>
      <c r="AO86">
        <v>0</v>
      </c>
      <c r="AP86">
        <v>0.18828211872874903</v>
      </c>
      <c r="AQ86">
        <v>0</v>
      </c>
      <c r="AR86">
        <v>8.7903997999999994</v>
      </c>
      <c r="AS86">
        <v>7.8155657638269416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660.47016763100714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43.409617455179074</v>
      </c>
      <c r="L87">
        <v>34.729442292691949</v>
      </c>
      <c r="M87">
        <v>0</v>
      </c>
      <c r="N87">
        <v>28.943397458966032</v>
      </c>
      <c r="O87">
        <v>48.599128956324925</v>
      </c>
      <c r="P87">
        <v>60.035799315281103</v>
      </c>
      <c r="Q87">
        <v>1.9301078797169808</v>
      </c>
      <c r="R87">
        <v>5.7887181782650146</v>
      </c>
      <c r="S87">
        <v>3.8603101993957702</v>
      </c>
      <c r="T87">
        <v>0</v>
      </c>
      <c r="U87">
        <v>319.24647675083548</v>
      </c>
      <c r="V87">
        <v>5.0799145688487597</v>
      </c>
      <c r="W87">
        <v>11.367517949932644</v>
      </c>
      <c r="X87">
        <v>36.140907246327927</v>
      </c>
      <c r="Y87">
        <v>0</v>
      </c>
      <c r="Z87">
        <v>0</v>
      </c>
      <c r="AA87">
        <v>10.451441000000003</v>
      </c>
      <c r="AB87">
        <v>3.2008129794448617</v>
      </c>
      <c r="AC87">
        <v>2.3708323461598861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13.150671528920411</v>
      </c>
      <c r="AL87">
        <v>11.670791809208263</v>
      </c>
      <c r="AM87">
        <v>3.9846854421605404</v>
      </c>
      <c r="AN87">
        <v>0</v>
      </c>
      <c r="AO87">
        <v>0</v>
      </c>
      <c r="AP87">
        <v>1.6317775157905556</v>
      </c>
      <c r="AQ87">
        <v>0</v>
      </c>
      <c r="AR87">
        <v>8.7903997999999994</v>
      </c>
      <c r="AS87">
        <v>7.8155657638269416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662.19831643727719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43.409617455179074</v>
      </c>
      <c r="L88">
        <v>34.729442292691949</v>
      </c>
      <c r="M88">
        <v>0</v>
      </c>
      <c r="N88">
        <v>28.943397458966032</v>
      </c>
      <c r="O88">
        <v>48.599128956324925</v>
      </c>
      <c r="P88">
        <v>60.035799315281103</v>
      </c>
      <c r="Q88">
        <v>1.9301078797169808</v>
      </c>
      <c r="R88">
        <v>5.7887181782650146</v>
      </c>
      <c r="S88">
        <v>3.8603101993957702</v>
      </c>
      <c r="T88">
        <v>0</v>
      </c>
      <c r="U88">
        <v>319.24647675083548</v>
      </c>
      <c r="V88">
        <v>5.0799145688487597</v>
      </c>
      <c r="W88">
        <v>11.367517949932644</v>
      </c>
      <c r="X88">
        <v>36.140907246327927</v>
      </c>
      <c r="Y88">
        <v>0</v>
      </c>
      <c r="Z88">
        <v>0</v>
      </c>
      <c r="AA88">
        <v>10.451441000000003</v>
      </c>
      <c r="AB88">
        <v>3.2008129794448617</v>
      </c>
      <c r="AC88">
        <v>2.3708323461598861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13.150671528920411</v>
      </c>
      <c r="AL88">
        <v>11.670791809208263</v>
      </c>
      <c r="AM88">
        <v>3.9846854421605404</v>
      </c>
      <c r="AN88">
        <v>0</v>
      </c>
      <c r="AO88">
        <v>0</v>
      </c>
      <c r="AP88">
        <v>1.6317775157905556</v>
      </c>
      <c r="AQ88">
        <v>0</v>
      </c>
      <c r="AR88">
        <v>8.7903997999999994</v>
      </c>
      <c r="AS88">
        <v>7.8155657638269416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662.19831643727719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43.409617455179074</v>
      </c>
      <c r="L89">
        <v>34.729442292691949</v>
      </c>
      <c r="M89">
        <v>0</v>
      </c>
      <c r="N89">
        <v>28.943397458966032</v>
      </c>
      <c r="O89">
        <v>48.599128956324925</v>
      </c>
      <c r="P89">
        <v>60.035799315281103</v>
      </c>
      <c r="Q89">
        <v>1.9301078797169808</v>
      </c>
      <c r="R89">
        <v>5.7887181782650146</v>
      </c>
      <c r="S89">
        <v>3.8603101993957702</v>
      </c>
      <c r="T89">
        <v>0</v>
      </c>
      <c r="U89">
        <v>319.24647675083548</v>
      </c>
      <c r="V89">
        <v>5.0799145688487597</v>
      </c>
      <c r="W89">
        <v>11.367517949932644</v>
      </c>
      <c r="X89">
        <v>36.140907246327927</v>
      </c>
      <c r="Y89">
        <v>0</v>
      </c>
      <c r="Z89">
        <v>0</v>
      </c>
      <c r="AA89">
        <v>10.451441000000003</v>
      </c>
      <c r="AB89">
        <v>3.2008129794448617</v>
      </c>
      <c r="AC89">
        <v>2.3708323461598861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13.150671528920411</v>
      </c>
      <c r="AL89">
        <v>11.670791809208263</v>
      </c>
      <c r="AM89">
        <v>3.9846854421605404</v>
      </c>
      <c r="AN89">
        <v>0</v>
      </c>
      <c r="AO89">
        <v>0</v>
      </c>
      <c r="AP89">
        <v>1.6317775157905556</v>
      </c>
      <c r="AQ89">
        <v>0</v>
      </c>
      <c r="AR89">
        <v>8.7903997999999994</v>
      </c>
      <c r="AS89">
        <v>7.8155657638269416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662.19831643727719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43.409617455179074</v>
      </c>
      <c r="L90">
        <v>34.729442292691949</v>
      </c>
      <c r="M90">
        <v>0</v>
      </c>
      <c r="N90">
        <v>28.943397458966032</v>
      </c>
      <c r="O90">
        <v>48.599128956324925</v>
      </c>
      <c r="P90">
        <v>60.035799315281103</v>
      </c>
      <c r="Q90">
        <v>1.9301078797169808</v>
      </c>
      <c r="R90">
        <v>5.7887181782650146</v>
      </c>
      <c r="S90">
        <v>3.8603101993957702</v>
      </c>
      <c r="T90">
        <v>0</v>
      </c>
      <c r="U90">
        <v>319.24647675083548</v>
      </c>
      <c r="V90">
        <v>5.0799145688487597</v>
      </c>
      <c r="W90">
        <v>11.367517949932644</v>
      </c>
      <c r="X90">
        <v>36.140907246327927</v>
      </c>
      <c r="Y90">
        <v>0</v>
      </c>
      <c r="Z90">
        <v>0</v>
      </c>
      <c r="AA90">
        <v>10.451441000000003</v>
      </c>
      <c r="AB90">
        <v>3.2008129794448617</v>
      </c>
      <c r="AC90">
        <v>2.3708323461598861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13.150671528920411</v>
      </c>
      <c r="AL90">
        <v>11.670791809208263</v>
      </c>
      <c r="AM90">
        <v>3.9846854421605404</v>
      </c>
      <c r="AN90">
        <v>0</v>
      </c>
      <c r="AO90">
        <v>0</v>
      </c>
      <c r="AP90">
        <v>0</v>
      </c>
      <c r="AQ90">
        <v>0</v>
      </c>
      <c r="AR90">
        <v>8.7903997999999994</v>
      </c>
      <c r="AS90">
        <v>7.8155657638269416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660.56653892148665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43.409617455179074</v>
      </c>
      <c r="L91">
        <v>34.729442292691949</v>
      </c>
      <c r="M91">
        <v>0</v>
      </c>
      <c r="N91">
        <v>28.943397458966032</v>
      </c>
      <c r="O91">
        <v>48.599128956324925</v>
      </c>
      <c r="P91">
        <v>60.035799315281103</v>
      </c>
      <c r="Q91">
        <v>1.9301078797169808</v>
      </c>
      <c r="R91">
        <v>5.7887181782650146</v>
      </c>
      <c r="S91">
        <v>3.8603101993957702</v>
      </c>
      <c r="T91">
        <v>0</v>
      </c>
      <c r="U91">
        <v>319.24647675083548</v>
      </c>
      <c r="V91">
        <v>5.0799145688487597</v>
      </c>
      <c r="W91">
        <v>11.367517949932644</v>
      </c>
      <c r="X91">
        <v>36.140907246327927</v>
      </c>
      <c r="Y91">
        <v>0</v>
      </c>
      <c r="Z91">
        <v>0</v>
      </c>
      <c r="AA91">
        <v>10.451441000000003</v>
      </c>
      <c r="AB91">
        <v>3.2008129794448617</v>
      </c>
      <c r="AC91">
        <v>2.3708323461598861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13.150671528920411</v>
      </c>
      <c r="AL91">
        <v>11.670791809208263</v>
      </c>
      <c r="AM91">
        <v>3.9846854421605404</v>
      </c>
      <c r="AN91">
        <v>0</v>
      </c>
      <c r="AO91">
        <v>0</v>
      </c>
      <c r="AP91">
        <v>0</v>
      </c>
      <c r="AQ91">
        <v>0</v>
      </c>
      <c r="AR91">
        <v>1.0818954615942029</v>
      </c>
      <c r="AS91">
        <v>7.8155657638269416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652.85803458308078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43.409617455179074</v>
      </c>
      <c r="L92">
        <v>34.729442292691949</v>
      </c>
      <c r="M92">
        <v>0</v>
      </c>
      <c r="N92">
        <v>28.943397458966032</v>
      </c>
      <c r="O92">
        <v>48.599128956324925</v>
      </c>
      <c r="P92">
        <v>60.035799315281103</v>
      </c>
      <c r="Q92">
        <v>1.9301078797169808</v>
      </c>
      <c r="R92">
        <v>5.7887181782650146</v>
      </c>
      <c r="S92">
        <v>3.8603101993957702</v>
      </c>
      <c r="T92">
        <v>0</v>
      </c>
      <c r="U92">
        <v>319.24647675083548</v>
      </c>
      <c r="V92">
        <v>5.0799145688487597</v>
      </c>
      <c r="W92">
        <v>11.367517949932644</v>
      </c>
      <c r="X92">
        <v>36.140907246327927</v>
      </c>
      <c r="Y92">
        <v>0</v>
      </c>
      <c r="Z92">
        <v>0</v>
      </c>
      <c r="AA92">
        <v>10.451441000000003</v>
      </c>
      <c r="AB92">
        <v>3.2008129794448617</v>
      </c>
      <c r="AC92">
        <v>2.3708323461598861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13.150671528920411</v>
      </c>
      <c r="AL92">
        <v>11.670791809208263</v>
      </c>
      <c r="AM92">
        <v>3.9846854421605404</v>
      </c>
      <c r="AN92">
        <v>0</v>
      </c>
      <c r="AO92">
        <v>0</v>
      </c>
      <c r="AP92">
        <v>0</v>
      </c>
      <c r="AQ92">
        <v>0</v>
      </c>
      <c r="AR92">
        <v>1.0818954615942029</v>
      </c>
      <c r="AS92">
        <v>7.8155657638269416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652.85803458308078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43.409617455179074</v>
      </c>
      <c r="L93">
        <v>34.729442292691949</v>
      </c>
      <c r="M93">
        <v>0</v>
      </c>
      <c r="N93">
        <v>28.943397458966032</v>
      </c>
      <c r="O93">
        <v>48.599128956324925</v>
      </c>
      <c r="P93">
        <v>60.035799315281103</v>
      </c>
      <c r="Q93">
        <v>1.9301078797169808</v>
      </c>
      <c r="R93">
        <v>5.7887181782650146</v>
      </c>
      <c r="S93">
        <v>3.8603101993957702</v>
      </c>
      <c r="T93">
        <v>0</v>
      </c>
      <c r="U93">
        <v>319.24647675083548</v>
      </c>
      <c r="V93">
        <v>5.0799145688487597</v>
      </c>
      <c r="W93">
        <v>11.367517949932644</v>
      </c>
      <c r="X93">
        <v>36.140907246327927</v>
      </c>
      <c r="Y93">
        <v>0</v>
      </c>
      <c r="Z93">
        <v>0</v>
      </c>
      <c r="AA93">
        <v>10.451441000000003</v>
      </c>
      <c r="AB93">
        <v>3.2008129794448617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13.150671528920411</v>
      </c>
      <c r="AL93">
        <v>11.670791809208263</v>
      </c>
      <c r="AM93">
        <v>3.9846854421605404</v>
      </c>
      <c r="AN93">
        <v>0</v>
      </c>
      <c r="AO93">
        <v>0</v>
      </c>
      <c r="AP93">
        <v>0</v>
      </c>
      <c r="AQ93">
        <v>0</v>
      </c>
      <c r="AR93">
        <v>3.2456861307971012</v>
      </c>
      <c r="AS93">
        <v>7.8155657638269416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652.65099290612386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43.409617455179074</v>
      </c>
      <c r="L94">
        <v>34.729442292691949</v>
      </c>
      <c r="M94">
        <v>0</v>
      </c>
      <c r="N94">
        <v>28.943397458966032</v>
      </c>
      <c r="O94">
        <v>48.599128956324925</v>
      </c>
      <c r="P94">
        <v>60.035799315281103</v>
      </c>
      <c r="Q94">
        <v>1.9301078797169808</v>
      </c>
      <c r="R94">
        <v>5.7887181782650146</v>
      </c>
      <c r="S94">
        <v>3.8603101993957702</v>
      </c>
      <c r="T94">
        <v>0</v>
      </c>
      <c r="U94">
        <v>319.24647675083548</v>
      </c>
      <c r="V94">
        <v>5.0799145688487597</v>
      </c>
      <c r="W94">
        <v>11.367517949932644</v>
      </c>
      <c r="X94">
        <v>36.140907246327927</v>
      </c>
      <c r="Y94">
        <v>0</v>
      </c>
      <c r="Z94">
        <v>0</v>
      </c>
      <c r="AA94">
        <v>10.451441000000003</v>
      </c>
      <c r="AB94">
        <v>3.2008129794448617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13.150671528920411</v>
      </c>
      <c r="AL94">
        <v>11.670791809208263</v>
      </c>
      <c r="AM94">
        <v>3.9846854421605404</v>
      </c>
      <c r="AN94">
        <v>0</v>
      </c>
      <c r="AO94">
        <v>0</v>
      </c>
      <c r="AP94">
        <v>0</v>
      </c>
      <c r="AQ94">
        <v>0</v>
      </c>
      <c r="AR94">
        <v>8.7903997999999994</v>
      </c>
      <c r="AS94">
        <v>7.8155657638269416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658.19570657532677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51.84050171679749</v>
      </c>
      <c r="L95">
        <v>34.729442292691949</v>
      </c>
      <c r="M95">
        <v>0</v>
      </c>
      <c r="N95">
        <v>28.943397458966032</v>
      </c>
      <c r="O95">
        <v>48.599128956324925</v>
      </c>
      <c r="P95">
        <v>60.035799315281103</v>
      </c>
      <c r="Q95">
        <v>1.9301078797169808</v>
      </c>
      <c r="R95">
        <v>5.7887181782650146</v>
      </c>
      <c r="S95">
        <v>3.8603101993957702</v>
      </c>
      <c r="T95">
        <v>0</v>
      </c>
      <c r="U95">
        <v>319.24647675083548</v>
      </c>
      <c r="V95">
        <v>5.0799145688487597</v>
      </c>
      <c r="W95">
        <v>11.367851290064516</v>
      </c>
      <c r="X95">
        <v>36.145837611794406</v>
      </c>
      <c r="Y95">
        <v>0</v>
      </c>
      <c r="Z95">
        <v>0</v>
      </c>
      <c r="AA95">
        <v>10.451441000000003</v>
      </c>
      <c r="AB95">
        <v>3.2008129794448617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13.150671528920411</v>
      </c>
      <c r="AL95">
        <v>11.670791809208263</v>
      </c>
      <c r="AM95">
        <v>3.9846854421605404</v>
      </c>
      <c r="AN95">
        <v>0</v>
      </c>
      <c r="AO95">
        <v>0</v>
      </c>
      <c r="AP95">
        <v>0</v>
      </c>
      <c r="AQ95">
        <v>0</v>
      </c>
      <c r="AR95">
        <v>8.7903997999999994</v>
      </c>
      <c r="AS95">
        <v>7.8155657638269416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666.63185454254346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43.410750064794811</v>
      </c>
      <c r="L96">
        <v>34.729442292691949</v>
      </c>
      <c r="M96">
        <v>0</v>
      </c>
      <c r="N96">
        <v>28.943397458966032</v>
      </c>
      <c r="O96">
        <v>48.599128956324925</v>
      </c>
      <c r="P96">
        <v>60.035799315281103</v>
      </c>
      <c r="Q96">
        <v>1.9301078797169808</v>
      </c>
      <c r="R96">
        <v>5.7887181782650146</v>
      </c>
      <c r="S96">
        <v>3.8603101993957702</v>
      </c>
      <c r="T96">
        <v>0</v>
      </c>
      <c r="U96">
        <v>319.24647675083548</v>
      </c>
      <c r="V96">
        <v>5.0799145688487597</v>
      </c>
      <c r="W96">
        <v>11.367851290064516</v>
      </c>
      <c r="X96">
        <v>36.145837611794406</v>
      </c>
      <c r="Y96">
        <v>0</v>
      </c>
      <c r="Z96">
        <v>0</v>
      </c>
      <c r="AA96">
        <v>10.451441000000003</v>
      </c>
      <c r="AB96">
        <v>3.2008129794448617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13.150671528920411</v>
      </c>
      <c r="AL96">
        <v>11.670791809208263</v>
      </c>
      <c r="AM96">
        <v>3.9846854421605404</v>
      </c>
      <c r="AN96">
        <v>0</v>
      </c>
      <c r="AO96">
        <v>0</v>
      </c>
      <c r="AP96">
        <v>0</v>
      </c>
      <c r="AQ96">
        <v>0</v>
      </c>
      <c r="AR96">
        <v>8.7903997999999994</v>
      </c>
      <c r="AS96">
        <v>7.8155657638269416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658.2021028905408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43.410750064794811</v>
      </c>
      <c r="L97">
        <v>34.729442292691949</v>
      </c>
      <c r="M97">
        <v>0</v>
      </c>
      <c r="N97">
        <v>28.943397458966032</v>
      </c>
      <c r="O97">
        <v>48.599128956324925</v>
      </c>
      <c r="P97">
        <v>60.035799315281103</v>
      </c>
      <c r="Q97">
        <v>1.9301078797169808</v>
      </c>
      <c r="R97">
        <v>5.7887181782650146</v>
      </c>
      <c r="S97">
        <v>3.8603101993957702</v>
      </c>
      <c r="T97">
        <v>0</v>
      </c>
      <c r="U97">
        <v>319.24647675083548</v>
      </c>
      <c r="V97">
        <v>5.0799145688487597</v>
      </c>
      <c r="W97">
        <v>11.367517949932644</v>
      </c>
      <c r="X97">
        <v>36.13965541650014</v>
      </c>
      <c r="Y97">
        <v>0</v>
      </c>
      <c r="Z97">
        <v>0</v>
      </c>
      <c r="AA97">
        <v>10.451441000000003</v>
      </c>
      <c r="AB97">
        <v>3.2008129794448617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13.150671528920411</v>
      </c>
      <c r="AL97">
        <v>11.670791809208263</v>
      </c>
      <c r="AM97">
        <v>3.9846854421605404</v>
      </c>
      <c r="AN97">
        <v>0</v>
      </c>
      <c r="AO97">
        <v>0</v>
      </c>
      <c r="AP97">
        <v>0</v>
      </c>
      <c r="AQ97">
        <v>0</v>
      </c>
      <c r="AR97">
        <v>8.7903997999999994</v>
      </c>
      <c r="AS97">
        <v>7.8155657638269416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658.19558735511464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43.410750064794811</v>
      </c>
      <c r="L98">
        <v>34.729442292691949</v>
      </c>
      <c r="M98">
        <v>0</v>
      </c>
      <c r="N98">
        <v>28.943397458966032</v>
      </c>
      <c r="O98">
        <v>48.599128956324925</v>
      </c>
      <c r="P98">
        <v>60.035799315281103</v>
      </c>
      <c r="Q98">
        <v>1.9301078797169808</v>
      </c>
      <c r="R98">
        <v>5.7887181782650146</v>
      </c>
      <c r="S98">
        <v>3.8603101993957702</v>
      </c>
      <c r="T98">
        <v>0</v>
      </c>
      <c r="U98">
        <v>319.24647675083548</v>
      </c>
      <c r="V98">
        <v>5.0799145688487597</v>
      </c>
      <c r="W98">
        <v>11.367517949932644</v>
      </c>
      <c r="X98">
        <v>36.13965541650014</v>
      </c>
      <c r="Y98">
        <v>0</v>
      </c>
      <c r="Z98">
        <v>0</v>
      </c>
      <c r="AA98">
        <v>10.451441000000003</v>
      </c>
      <c r="AB98">
        <v>3.2008129794448617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13.150671528920411</v>
      </c>
      <c r="AL98">
        <v>11.670791809208263</v>
      </c>
      <c r="AM98">
        <v>3.9846854421605404</v>
      </c>
      <c r="AN98">
        <v>0</v>
      </c>
      <c r="AO98">
        <v>0</v>
      </c>
      <c r="AP98">
        <v>0</v>
      </c>
      <c r="AQ98">
        <v>0</v>
      </c>
      <c r="AR98">
        <v>8.7903997999999994</v>
      </c>
      <c r="AS98">
        <v>7.8155657638269416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658.19558735511464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1.4397451102110874</v>
      </c>
      <c r="L99">
        <f t="shared" si="2"/>
        <v>0.8335010436022664</v>
      </c>
      <c r="M99">
        <f t="shared" si="2"/>
        <v>0</v>
      </c>
      <c r="N99">
        <f t="shared" si="2"/>
        <v>0.6949023785046996</v>
      </c>
      <c r="O99">
        <f t="shared" si="2"/>
        <v>0.6988789380248287</v>
      </c>
      <c r="P99">
        <f t="shared" si="2"/>
        <v>1.4392589483237348</v>
      </c>
      <c r="Q99">
        <f t="shared" si="2"/>
        <v>4.6331833451727526E-2</v>
      </c>
      <c r="R99">
        <f t="shared" si="2"/>
        <v>0.16500164601372694</v>
      </c>
      <c r="S99">
        <f t="shared" si="2"/>
        <v>9.2634793827240103E-2</v>
      </c>
      <c r="T99">
        <f t="shared" si="2"/>
        <v>0</v>
      </c>
      <c r="U99">
        <f t="shared" si="2"/>
        <v>7.6619154420200513</v>
      </c>
      <c r="V99">
        <f t="shared" si="2"/>
        <v>9.5495581348686104E-2</v>
      </c>
      <c r="W99">
        <f t="shared" si="2"/>
        <v>0.21619165170659022</v>
      </c>
      <c r="X99">
        <f t="shared" si="2"/>
        <v>0.71041427065995422</v>
      </c>
      <c r="Y99">
        <f t="shared" si="2"/>
        <v>0</v>
      </c>
      <c r="Z99">
        <f t="shared" si="2"/>
        <v>0</v>
      </c>
      <c r="AA99">
        <f t="shared" si="2"/>
        <v>0.25023730284710549</v>
      </c>
      <c r="AB99">
        <f t="shared" si="2"/>
        <v>0.13195351251207793</v>
      </c>
      <c r="AC99">
        <f t="shared" si="2"/>
        <v>6.2263051344628575E-2</v>
      </c>
      <c r="AD99">
        <f t="shared" si="2"/>
        <v>2.2677579185560192E-2</v>
      </c>
      <c r="AE99">
        <f t="shared" si="2"/>
        <v>6.2584043295985908E-2</v>
      </c>
      <c r="AF99">
        <f t="shared" si="2"/>
        <v>0</v>
      </c>
      <c r="AG99">
        <f t="shared" si="2"/>
        <v>0</v>
      </c>
      <c r="AH99">
        <f t="shared" si="2"/>
        <v>0.13225418400700109</v>
      </c>
      <c r="AI99">
        <f t="shared" si="2"/>
        <v>0</v>
      </c>
      <c r="AJ99">
        <f t="shared" si="2"/>
        <v>0</v>
      </c>
      <c r="AK99">
        <f t="shared" si="2"/>
        <v>0.3156161166940894</v>
      </c>
      <c r="AL99">
        <f t="shared" si="2"/>
        <v>0.27960086103420834</v>
      </c>
      <c r="AM99">
        <f t="shared" si="2"/>
        <v>9.602438709722437E-2</v>
      </c>
      <c r="AN99">
        <f t="shared" si="2"/>
        <v>0</v>
      </c>
      <c r="AO99">
        <f t="shared" si="2"/>
        <v>0</v>
      </c>
      <c r="AP99">
        <f t="shared" si="2"/>
        <v>9.1944378351942017E-3</v>
      </c>
      <c r="AQ99">
        <f t="shared" si="2"/>
        <v>0</v>
      </c>
      <c r="AR99">
        <f t="shared" si="2"/>
        <v>0.1980882792176632</v>
      </c>
      <c r="AS99">
        <f t="shared" si="2"/>
        <v>0.180562905181646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15.835328297946972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5.7899560030395127</v>
      </c>
      <c r="L3">
        <v>307.69964714018687</v>
      </c>
      <c r="M3">
        <v>27.230885249717513</v>
      </c>
      <c r="N3">
        <v>34.955494964281904</v>
      </c>
      <c r="O3">
        <v>0</v>
      </c>
      <c r="P3">
        <v>37.163589914306939</v>
      </c>
      <c r="Q3">
        <v>2.1098011502808989</v>
      </c>
      <c r="R3">
        <v>7.7183996683250413</v>
      </c>
      <c r="S3">
        <v>4.8192826046511632</v>
      </c>
      <c r="T3">
        <v>0</v>
      </c>
      <c r="U3">
        <v>24.789726417081322</v>
      </c>
      <c r="V3">
        <v>3.8889007056962028</v>
      </c>
      <c r="W3">
        <v>7.721245161290323</v>
      </c>
      <c r="X3">
        <v>24.113554003747659</v>
      </c>
      <c r="Y3">
        <v>0</v>
      </c>
      <c r="Z3">
        <v>0</v>
      </c>
      <c r="AA3">
        <v>12.494657893248945</v>
      </c>
      <c r="AB3">
        <v>11.693614372093023</v>
      </c>
      <c r="AC3">
        <v>8.6012862725773527</v>
      </c>
      <c r="AD3">
        <v>0</v>
      </c>
      <c r="AE3">
        <v>0</v>
      </c>
      <c r="AF3">
        <v>2.4802278727180527</v>
      </c>
      <c r="AG3">
        <v>12.800557494400003</v>
      </c>
      <c r="AH3">
        <v>0</v>
      </c>
      <c r="AI3">
        <v>0</v>
      </c>
      <c r="AJ3">
        <v>0</v>
      </c>
      <c r="AK3">
        <v>15.884444387864463</v>
      </c>
      <c r="AL3">
        <v>0</v>
      </c>
      <c r="AM3">
        <v>4.8131610922730683</v>
      </c>
      <c r="AN3">
        <v>0.62739500000000004</v>
      </c>
      <c r="AO3">
        <v>0</v>
      </c>
      <c r="AP3">
        <v>0</v>
      </c>
      <c r="AQ3">
        <v>0</v>
      </c>
      <c r="AR3">
        <v>1.3068402027173915</v>
      </c>
      <c r="AS3">
        <v>9.4395200196996747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568.14218759019718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5.7899560030395127</v>
      </c>
      <c r="L4">
        <v>307.69964714018687</v>
      </c>
      <c r="M4">
        <v>27.230885249717513</v>
      </c>
      <c r="N4">
        <v>34.955494964281904</v>
      </c>
      <c r="O4">
        <v>0</v>
      </c>
      <c r="P4">
        <v>37.163589914306939</v>
      </c>
      <c r="Q4">
        <v>1.9306290370370371</v>
      </c>
      <c r="R4">
        <v>7.7183996683250413</v>
      </c>
      <c r="S4">
        <v>4.8192826046511632</v>
      </c>
      <c r="T4">
        <v>0</v>
      </c>
      <c r="U4">
        <v>24.789726417081322</v>
      </c>
      <c r="V4">
        <v>3.859938437001595</v>
      </c>
      <c r="W4">
        <v>7.721245161290323</v>
      </c>
      <c r="X4">
        <v>24.113554003747659</v>
      </c>
      <c r="Y4">
        <v>0</v>
      </c>
      <c r="Z4">
        <v>0</v>
      </c>
      <c r="AA4">
        <v>12.494657893248945</v>
      </c>
      <c r="AB4">
        <v>11.693614372093023</v>
      </c>
      <c r="AC4">
        <v>8.6012862725773527</v>
      </c>
      <c r="AD4">
        <v>0</v>
      </c>
      <c r="AE4">
        <v>0</v>
      </c>
      <c r="AF4">
        <v>2.4802278727180527</v>
      </c>
      <c r="AG4">
        <v>12.800557494400003</v>
      </c>
      <c r="AH4">
        <v>0</v>
      </c>
      <c r="AI4">
        <v>0</v>
      </c>
      <c r="AJ4">
        <v>0</v>
      </c>
      <c r="AK4">
        <v>15.884444387864463</v>
      </c>
      <c r="AL4">
        <v>0</v>
      </c>
      <c r="AM4">
        <v>4.8131610922730683</v>
      </c>
      <c r="AN4">
        <v>0.62739500000000004</v>
      </c>
      <c r="AO4">
        <v>0</v>
      </c>
      <c r="AP4">
        <v>1.5921798610604805</v>
      </c>
      <c r="AQ4">
        <v>0</v>
      </c>
      <c r="AR4">
        <v>1.3068402027173915</v>
      </c>
      <c r="AS4">
        <v>9.4395200196996747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569.52623306931923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5.7899560030395127</v>
      </c>
      <c r="L5">
        <v>307.69964714018687</v>
      </c>
      <c r="M5">
        <v>27.230885249717513</v>
      </c>
      <c r="N5">
        <v>34.955494964281904</v>
      </c>
      <c r="O5">
        <v>0</v>
      </c>
      <c r="P5">
        <v>37.163589914306939</v>
      </c>
      <c r="Q5">
        <v>1.9306290370370371</v>
      </c>
      <c r="R5">
        <v>7.7183996683250413</v>
      </c>
      <c r="S5">
        <v>4.8192826046511632</v>
      </c>
      <c r="T5">
        <v>0</v>
      </c>
      <c r="U5">
        <v>24.789726417081322</v>
      </c>
      <c r="V5">
        <v>3.859938437001595</v>
      </c>
      <c r="W5">
        <v>7.721245161290323</v>
      </c>
      <c r="X5">
        <v>24.113554003747659</v>
      </c>
      <c r="Y5">
        <v>0</v>
      </c>
      <c r="Z5">
        <v>0</v>
      </c>
      <c r="AA5">
        <v>12.494657893248945</v>
      </c>
      <c r="AB5">
        <v>11.693614372093023</v>
      </c>
      <c r="AC5">
        <v>8.6012862725773527</v>
      </c>
      <c r="AD5">
        <v>0</v>
      </c>
      <c r="AE5">
        <v>0</v>
      </c>
      <c r="AF5">
        <v>2.4802278727180527</v>
      </c>
      <c r="AG5">
        <v>12.800557494400003</v>
      </c>
      <c r="AH5">
        <v>0</v>
      </c>
      <c r="AI5">
        <v>0</v>
      </c>
      <c r="AJ5">
        <v>0</v>
      </c>
      <c r="AK5">
        <v>15.884444387864463</v>
      </c>
      <c r="AL5">
        <v>0</v>
      </c>
      <c r="AM5">
        <v>4.8131610922730683</v>
      </c>
      <c r="AN5">
        <v>0.62739500000000004</v>
      </c>
      <c r="AO5">
        <v>0</v>
      </c>
      <c r="AP5">
        <v>1.2889075357912179</v>
      </c>
      <c r="AQ5">
        <v>0</v>
      </c>
      <c r="AR5">
        <v>3.920520301358696</v>
      </c>
      <c r="AS5">
        <v>9.4395200196996747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571.83664084269128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5.7899560030395127</v>
      </c>
      <c r="L6">
        <v>307.69964714018687</v>
      </c>
      <c r="M6">
        <v>27.230885249717513</v>
      </c>
      <c r="N6">
        <v>34.955494964281904</v>
      </c>
      <c r="O6">
        <v>0</v>
      </c>
      <c r="P6">
        <v>37.163589914306939</v>
      </c>
      <c r="Q6">
        <v>1.9306290370370371</v>
      </c>
      <c r="R6">
        <v>7.7183996683250413</v>
      </c>
      <c r="S6">
        <v>4.8192826046511632</v>
      </c>
      <c r="T6">
        <v>0</v>
      </c>
      <c r="U6">
        <v>24.789726417081322</v>
      </c>
      <c r="V6">
        <v>3.859938437001595</v>
      </c>
      <c r="W6">
        <v>7.721245161290323</v>
      </c>
      <c r="X6">
        <v>24.113554003747659</v>
      </c>
      <c r="Y6">
        <v>0</v>
      </c>
      <c r="Z6">
        <v>0</v>
      </c>
      <c r="AA6">
        <v>12.494657893248945</v>
      </c>
      <c r="AB6">
        <v>11.693614372093023</v>
      </c>
      <c r="AC6">
        <v>8.6012862725773527</v>
      </c>
      <c r="AD6">
        <v>0</v>
      </c>
      <c r="AE6">
        <v>0</v>
      </c>
      <c r="AF6">
        <v>2.4802278727180527</v>
      </c>
      <c r="AG6">
        <v>12.800557494400003</v>
      </c>
      <c r="AH6">
        <v>0</v>
      </c>
      <c r="AI6">
        <v>0</v>
      </c>
      <c r="AJ6">
        <v>0</v>
      </c>
      <c r="AK6">
        <v>15.884444387864463</v>
      </c>
      <c r="AL6">
        <v>0</v>
      </c>
      <c r="AM6">
        <v>4.8131610922730683</v>
      </c>
      <c r="AN6">
        <v>0.62739500000000004</v>
      </c>
      <c r="AO6">
        <v>0</v>
      </c>
      <c r="AP6">
        <v>1.2889075357912179</v>
      </c>
      <c r="AQ6">
        <v>0</v>
      </c>
      <c r="AR6">
        <v>12.414980698641305</v>
      </c>
      <c r="AS6">
        <v>9.4395200196996747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580.33110123997392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5.7899560030395127</v>
      </c>
      <c r="L7">
        <v>307.69964714018687</v>
      </c>
      <c r="M7">
        <v>27.230885249717513</v>
      </c>
      <c r="N7">
        <v>34.955494964281904</v>
      </c>
      <c r="O7">
        <v>0</v>
      </c>
      <c r="P7">
        <v>37.163589914306939</v>
      </c>
      <c r="Q7">
        <v>1.9306290370370371</v>
      </c>
      <c r="R7">
        <v>7.7183996683250413</v>
      </c>
      <c r="S7">
        <v>4.8192826046511632</v>
      </c>
      <c r="T7">
        <v>0</v>
      </c>
      <c r="U7">
        <v>24.789726417081322</v>
      </c>
      <c r="V7">
        <v>3.859938437001595</v>
      </c>
      <c r="W7">
        <v>7.721245161290323</v>
      </c>
      <c r="X7">
        <v>24.113554003747659</v>
      </c>
      <c r="Y7">
        <v>0</v>
      </c>
      <c r="Z7">
        <v>0</v>
      </c>
      <c r="AA7">
        <v>12.494657893248945</v>
      </c>
      <c r="AB7">
        <v>11.693614372093023</v>
      </c>
      <c r="AC7">
        <v>5.7284121660907807</v>
      </c>
      <c r="AD7">
        <v>0</v>
      </c>
      <c r="AE7">
        <v>0</v>
      </c>
      <c r="AF7">
        <v>2.4802278727180527</v>
      </c>
      <c r="AG7">
        <v>12.800557494400003</v>
      </c>
      <c r="AH7">
        <v>0</v>
      </c>
      <c r="AI7">
        <v>0</v>
      </c>
      <c r="AJ7">
        <v>0</v>
      </c>
      <c r="AK7">
        <v>15.884444387864463</v>
      </c>
      <c r="AL7">
        <v>0</v>
      </c>
      <c r="AM7">
        <v>4.8131610922730683</v>
      </c>
      <c r="AN7">
        <v>0.62739500000000004</v>
      </c>
      <c r="AO7">
        <v>0</v>
      </c>
      <c r="AP7">
        <v>1.2889075357912179</v>
      </c>
      <c r="AQ7">
        <v>0</v>
      </c>
      <c r="AR7">
        <v>12.414980698641305</v>
      </c>
      <c r="AS7">
        <v>9.6337881443651501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577.65249525815273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5.7899560030395127</v>
      </c>
      <c r="L8">
        <v>307.69964714018687</v>
      </c>
      <c r="M8">
        <v>27.230885249717513</v>
      </c>
      <c r="N8">
        <v>34.955494964281904</v>
      </c>
      <c r="O8">
        <v>0</v>
      </c>
      <c r="P8">
        <v>37.163589914306939</v>
      </c>
      <c r="Q8">
        <v>1.9306290370370371</v>
      </c>
      <c r="R8">
        <v>7.7183996683250413</v>
      </c>
      <c r="S8">
        <v>4.8192826046511632</v>
      </c>
      <c r="T8">
        <v>0</v>
      </c>
      <c r="U8">
        <v>24.789726417081322</v>
      </c>
      <c r="V8">
        <v>3.859938437001595</v>
      </c>
      <c r="W8">
        <v>7.721245161290323</v>
      </c>
      <c r="X8">
        <v>24.113554003747659</v>
      </c>
      <c r="Y8">
        <v>0</v>
      </c>
      <c r="Z8">
        <v>0</v>
      </c>
      <c r="AA8">
        <v>12.494657893248945</v>
      </c>
      <c r="AB8">
        <v>11.693614372093023</v>
      </c>
      <c r="AC8">
        <v>5.7284121660907807</v>
      </c>
      <c r="AD8">
        <v>0</v>
      </c>
      <c r="AE8">
        <v>0</v>
      </c>
      <c r="AF8">
        <v>2.4802278727180527</v>
      </c>
      <c r="AG8">
        <v>12.800557494400003</v>
      </c>
      <c r="AH8">
        <v>0</v>
      </c>
      <c r="AI8">
        <v>0</v>
      </c>
      <c r="AJ8">
        <v>0</v>
      </c>
      <c r="AK8">
        <v>15.884444387864463</v>
      </c>
      <c r="AL8">
        <v>0</v>
      </c>
      <c r="AM8">
        <v>4.8131610922730683</v>
      </c>
      <c r="AN8">
        <v>0.62739500000000004</v>
      </c>
      <c r="AO8">
        <v>0</v>
      </c>
      <c r="AP8">
        <v>1.2889075357912179</v>
      </c>
      <c r="AQ8">
        <v>0</v>
      </c>
      <c r="AR8">
        <v>10.454720701358694</v>
      </c>
      <c r="AS8">
        <v>9.6337881443651501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575.69223526087012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5.7899560030395127</v>
      </c>
      <c r="L9">
        <v>307.69964714018687</v>
      </c>
      <c r="M9">
        <v>27.230885249717513</v>
      </c>
      <c r="N9">
        <v>34.955494964281904</v>
      </c>
      <c r="O9">
        <v>0</v>
      </c>
      <c r="P9">
        <v>37.163589914306939</v>
      </c>
      <c r="Q9">
        <v>1.9306290370370371</v>
      </c>
      <c r="R9">
        <v>7.7183996683250413</v>
      </c>
      <c r="S9">
        <v>4.8192826046511632</v>
      </c>
      <c r="T9">
        <v>0</v>
      </c>
      <c r="U9">
        <v>24.789726417081322</v>
      </c>
      <c r="V9">
        <v>3.859938437001595</v>
      </c>
      <c r="W9">
        <v>7.721245161290323</v>
      </c>
      <c r="X9">
        <v>24.113554003747659</v>
      </c>
      <c r="Y9">
        <v>0</v>
      </c>
      <c r="Z9">
        <v>0</v>
      </c>
      <c r="AA9">
        <v>12.494657893248945</v>
      </c>
      <c r="AB9">
        <v>11.693614372093023</v>
      </c>
      <c r="AC9">
        <v>5.7284121660907807</v>
      </c>
      <c r="AD9">
        <v>0</v>
      </c>
      <c r="AE9">
        <v>4.8764374073265788</v>
      </c>
      <c r="AF9">
        <v>2.4802278727180527</v>
      </c>
      <c r="AG9">
        <v>12.800557494400003</v>
      </c>
      <c r="AH9">
        <v>0</v>
      </c>
      <c r="AI9">
        <v>0</v>
      </c>
      <c r="AJ9">
        <v>0</v>
      </c>
      <c r="AK9">
        <v>15.884444387864463</v>
      </c>
      <c r="AL9">
        <v>0</v>
      </c>
      <c r="AM9">
        <v>4.8131610922730683</v>
      </c>
      <c r="AN9">
        <v>0.62739500000000004</v>
      </c>
      <c r="AO9">
        <v>0</v>
      </c>
      <c r="AP9">
        <v>0</v>
      </c>
      <c r="AQ9">
        <v>0</v>
      </c>
      <c r="AR9">
        <v>10.454720701358694</v>
      </c>
      <c r="AS9">
        <v>9.6337881443651501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579.27976513240549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5.7899560030395127</v>
      </c>
      <c r="L10">
        <v>307.69964714018687</v>
      </c>
      <c r="M10">
        <v>27.230885249717513</v>
      </c>
      <c r="N10">
        <v>34.955494964281904</v>
      </c>
      <c r="O10">
        <v>0</v>
      </c>
      <c r="P10">
        <v>37.163589914306939</v>
      </c>
      <c r="Q10">
        <v>1.9306290370370371</v>
      </c>
      <c r="R10">
        <v>7.7183996683250413</v>
      </c>
      <c r="S10">
        <v>4.8192826046511632</v>
      </c>
      <c r="T10">
        <v>0</v>
      </c>
      <c r="U10">
        <v>24.789726417081322</v>
      </c>
      <c r="V10">
        <v>3.859938437001595</v>
      </c>
      <c r="W10">
        <v>7.721245161290323</v>
      </c>
      <c r="X10">
        <v>24.113554003747659</v>
      </c>
      <c r="Y10">
        <v>0</v>
      </c>
      <c r="Z10">
        <v>0</v>
      </c>
      <c r="AA10">
        <v>12.494657893248945</v>
      </c>
      <c r="AB10">
        <v>11.693614372093023</v>
      </c>
      <c r="AC10">
        <v>5.7284121660907807</v>
      </c>
      <c r="AD10">
        <v>0</v>
      </c>
      <c r="AE10">
        <v>4.8764374073265788</v>
      </c>
      <c r="AF10">
        <v>2.4802278727180527</v>
      </c>
      <c r="AG10">
        <v>12.800557494400003</v>
      </c>
      <c r="AH10">
        <v>0</v>
      </c>
      <c r="AI10">
        <v>0</v>
      </c>
      <c r="AJ10">
        <v>0</v>
      </c>
      <c r="AK10">
        <v>15.884444387864463</v>
      </c>
      <c r="AL10">
        <v>0</v>
      </c>
      <c r="AM10">
        <v>4.8131610922730683</v>
      </c>
      <c r="AN10">
        <v>0.62739500000000004</v>
      </c>
      <c r="AO10">
        <v>0</v>
      </c>
      <c r="AP10">
        <v>0</v>
      </c>
      <c r="AQ10">
        <v>0</v>
      </c>
      <c r="AR10">
        <v>12.414980698641305</v>
      </c>
      <c r="AS10">
        <v>9.6337881443651501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581.24002512968809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5.7899560030395127</v>
      </c>
      <c r="L11">
        <v>307.69964714018687</v>
      </c>
      <c r="M11">
        <v>27.230885249717513</v>
      </c>
      <c r="N11">
        <v>34.955494964281904</v>
      </c>
      <c r="O11">
        <v>0</v>
      </c>
      <c r="P11">
        <v>37.163589914306939</v>
      </c>
      <c r="Q11">
        <v>1.9306290370370371</v>
      </c>
      <c r="R11">
        <v>7.7183996683250413</v>
      </c>
      <c r="S11">
        <v>4.8192826046511632</v>
      </c>
      <c r="T11">
        <v>0</v>
      </c>
      <c r="U11">
        <v>24.789726417081322</v>
      </c>
      <c r="V11">
        <v>3.859938437001595</v>
      </c>
      <c r="W11">
        <v>7.721245161290323</v>
      </c>
      <c r="X11">
        <v>24.113554003747659</v>
      </c>
      <c r="Y11">
        <v>0</v>
      </c>
      <c r="Z11">
        <v>0</v>
      </c>
      <c r="AA11">
        <v>12.494657893248945</v>
      </c>
      <c r="AB11">
        <v>11.693614372093023</v>
      </c>
      <c r="AC11">
        <v>5.7284121660907807</v>
      </c>
      <c r="AD11">
        <v>0</v>
      </c>
      <c r="AE11">
        <v>4.8764374073265788</v>
      </c>
      <c r="AF11">
        <v>2.4802278727180527</v>
      </c>
      <c r="AG11">
        <v>12.800557494400003</v>
      </c>
      <c r="AH11">
        <v>0</v>
      </c>
      <c r="AI11">
        <v>0</v>
      </c>
      <c r="AJ11">
        <v>0</v>
      </c>
      <c r="AK11">
        <v>15.884444387864463</v>
      </c>
      <c r="AL11">
        <v>0</v>
      </c>
      <c r="AM11">
        <v>4.8131610922730683</v>
      </c>
      <c r="AN11">
        <v>0.62739500000000004</v>
      </c>
      <c r="AO11">
        <v>0</v>
      </c>
      <c r="AP11">
        <v>0.15163616263463131</v>
      </c>
      <c r="AQ11">
        <v>0</v>
      </c>
      <c r="AR11">
        <v>12.414980698641305</v>
      </c>
      <c r="AS11">
        <v>8.757989166369315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580.51586231432691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5.7899560030395127</v>
      </c>
      <c r="L12">
        <v>307.69964714018687</v>
      </c>
      <c r="M12">
        <v>27.230885249717513</v>
      </c>
      <c r="N12">
        <v>34.955494964281904</v>
      </c>
      <c r="O12">
        <v>0</v>
      </c>
      <c r="P12">
        <v>37.163589914306939</v>
      </c>
      <c r="Q12">
        <v>1.9306290370370371</v>
      </c>
      <c r="R12">
        <v>7.7183996683250413</v>
      </c>
      <c r="S12">
        <v>4.8192826046511632</v>
      </c>
      <c r="T12">
        <v>0</v>
      </c>
      <c r="U12">
        <v>24.789726417081322</v>
      </c>
      <c r="V12">
        <v>3.859938437001595</v>
      </c>
      <c r="W12">
        <v>7.721245161290323</v>
      </c>
      <c r="X12">
        <v>24.113554003747659</v>
      </c>
      <c r="Y12">
        <v>0</v>
      </c>
      <c r="Z12">
        <v>0</v>
      </c>
      <c r="AA12">
        <v>12.494657893248945</v>
      </c>
      <c r="AB12">
        <v>11.693614372093023</v>
      </c>
      <c r="AC12">
        <v>5.7284121660907807</v>
      </c>
      <c r="AD12">
        <v>0</v>
      </c>
      <c r="AE12">
        <v>4.8764374073265788</v>
      </c>
      <c r="AF12">
        <v>2.4802278727180527</v>
      </c>
      <c r="AG12">
        <v>12.800557494400003</v>
      </c>
      <c r="AH12">
        <v>0</v>
      </c>
      <c r="AI12">
        <v>0</v>
      </c>
      <c r="AJ12">
        <v>0</v>
      </c>
      <c r="AK12">
        <v>15.884444387864463</v>
      </c>
      <c r="AL12">
        <v>0</v>
      </c>
      <c r="AM12">
        <v>4.8131610922730683</v>
      </c>
      <c r="AN12">
        <v>0.62739500000000004</v>
      </c>
      <c r="AO12">
        <v>0</v>
      </c>
      <c r="AP12">
        <v>0.15163616263463131</v>
      </c>
      <c r="AQ12">
        <v>0</v>
      </c>
      <c r="AR12">
        <v>10.454720701358694</v>
      </c>
      <c r="AS12">
        <v>8.757989166369315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578.5556023170443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4.4900430339619186</v>
      </c>
      <c r="L13">
        <v>307.69964714018687</v>
      </c>
      <c r="M13">
        <v>27.230885249717513</v>
      </c>
      <c r="N13">
        <v>34.95410301281489</v>
      </c>
      <c r="O13">
        <v>0</v>
      </c>
      <c r="P13">
        <v>37.163589914306939</v>
      </c>
      <c r="Q13">
        <v>1.9306290370370371</v>
      </c>
      <c r="R13">
        <v>7.7183996683250413</v>
      </c>
      <c r="S13">
        <v>4.8192826046511632</v>
      </c>
      <c r="T13">
        <v>0</v>
      </c>
      <c r="U13">
        <v>24.789726417081322</v>
      </c>
      <c r="V13">
        <v>3.859938437001595</v>
      </c>
      <c r="W13">
        <v>7.721245161290323</v>
      </c>
      <c r="X13">
        <v>24.113554003747659</v>
      </c>
      <c r="Y13">
        <v>0</v>
      </c>
      <c r="Z13">
        <v>0</v>
      </c>
      <c r="AA13">
        <v>12.494657893248945</v>
      </c>
      <c r="AB13">
        <v>11.693614372093023</v>
      </c>
      <c r="AC13">
        <v>5.7284121660907807</v>
      </c>
      <c r="AD13">
        <v>0</v>
      </c>
      <c r="AE13">
        <v>4.8764374073265788</v>
      </c>
      <c r="AF13">
        <v>2.4802278727180527</v>
      </c>
      <c r="AG13">
        <v>12.800557494400003</v>
      </c>
      <c r="AH13">
        <v>0</v>
      </c>
      <c r="AI13">
        <v>0</v>
      </c>
      <c r="AJ13">
        <v>0</v>
      </c>
      <c r="AK13">
        <v>15.884444387864463</v>
      </c>
      <c r="AL13">
        <v>0</v>
      </c>
      <c r="AM13">
        <v>4.8131610922730683</v>
      </c>
      <c r="AN13">
        <v>0.62739500000000004</v>
      </c>
      <c r="AO13">
        <v>0</v>
      </c>
      <c r="AP13">
        <v>0.15163616263463131</v>
      </c>
      <c r="AQ13">
        <v>0</v>
      </c>
      <c r="AR13">
        <v>10.454720701358694</v>
      </c>
      <c r="AS13">
        <v>9.6337881443651501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578.13009637449557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4.4900430339619186</v>
      </c>
      <c r="L14">
        <v>307.69964714018687</v>
      </c>
      <c r="M14">
        <v>27.230885249717513</v>
      </c>
      <c r="N14">
        <v>34.95410301281489</v>
      </c>
      <c r="O14">
        <v>0</v>
      </c>
      <c r="P14">
        <v>37.163589914306939</v>
      </c>
      <c r="Q14">
        <v>1.9306290370370371</v>
      </c>
      <c r="R14">
        <v>7.7183996683250413</v>
      </c>
      <c r="S14">
        <v>4.8192826046511632</v>
      </c>
      <c r="T14">
        <v>0</v>
      </c>
      <c r="U14">
        <v>24.789726417081322</v>
      </c>
      <c r="V14">
        <v>3.859938437001595</v>
      </c>
      <c r="W14">
        <v>7.721245161290323</v>
      </c>
      <c r="X14">
        <v>24.113554003747659</v>
      </c>
      <c r="Y14">
        <v>0</v>
      </c>
      <c r="Z14">
        <v>0</v>
      </c>
      <c r="AA14">
        <v>12.494657893248945</v>
      </c>
      <c r="AB14">
        <v>11.693614372093023</v>
      </c>
      <c r="AC14">
        <v>5.7284121660907807</v>
      </c>
      <c r="AD14">
        <v>0</v>
      </c>
      <c r="AE14">
        <v>4.8764374073265788</v>
      </c>
      <c r="AF14">
        <v>2.4802278727180527</v>
      </c>
      <c r="AG14">
        <v>12.800557494400003</v>
      </c>
      <c r="AH14">
        <v>0</v>
      </c>
      <c r="AI14">
        <v>0</v>
      </c>
      <c r="AJ14">
        <v>0</v>
      </c>
      <c r="AK14">
        <v>15.884444387864463</v>
      </c>
      <c r="AL14">
        <v>0</v>
      </c>
      <c r="AM14">
        <v>4.8131610922730683</v>
      </c>
      <c r="AN14">
        <v>0.62739500000000004</v>
      </c>
      <c r="AO14">
        <v>0</v>
      </c>
      <c r="AP14">
        <v>0.15163616263463131</v>
      </c>
      <c r="AQ14">
        <v>0</v>
      </c>
      <c r="AR14">
        <v>12.414980698641305</v>
      </c>
      <c r="AS14">
        <v>9.6337881443651501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580.09035637177817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4.4900430339619186</v>
      </c>
      <c r="L15">
        <v>307.69964714018687</v>
      </c>
      <c r="M15">
        <v>27.230885249717513</v>
      </c>
      <c r="N15">
        <v>34.95410301281489</v>
      </c>
      <c r="O15">
        <v>0</v>
      </c>
      <c r="P15">
        <v>37.163589914306939</v>
      </c>
      <c r="Q15">
        <v>1.9306290370370371</v>
      </c>
      <c r="R15">
        <v>7.7183996683250413</v>
      </c>
      <c r="S15">
        <v>4.8192826046511632</v>
      </c>
      <c r="T15">
        <v>0</v>
      </c>
      <c r="U15">
        <v>24.789726417081322</v>
      </c>
      <c r="V15">
        <v>3.859938437001595</v>
      </c>
      <c r="W15">
        <v>7.721245161290323</v>
      </c>
      <c r="X15">
        <v>24.113554003747659</v>
      </c>
      <c r="Y15">
        <v>0</v>
      </c>
      <c r="Z15">
        <v>0</v>
      </c>
      <c r="AA15">
        <v>12.494657893248945</v>
      </c>
      <c r="AB15">
        <v>11.693614372093023</v>
      </c>
      <c r="AC15">
        <v>5.7284121660907807</v>
      </c>
      <c r="AD15">
        <v>0</v>
      </c>
      <c r="AE15">
        <v>4.8764374073265788</v>
      </c>
      <c r="AF15">
        <v>2.4802278727180527</v>
      </c>
      <c r="AG15">
        <v>12.800557494400003</v>
      </c>
      <c r="AH15">
        <v>0</v>
      </c>
      <c r="AI15">
        <v>0</v>
      </c>
      <c r="AJ15">
        <v>0</v>
      </c>
      <c r="AK15">
        <v>15.884444387864463</v>
      </c>
      <c r="AL15">
        <v>0</v>
      </c>
      <c r="AM15">
        <v>4.8131610922730683</v>
      </c>
      <c r="AN15">
        <v>0.62739500000000004</v>
      </c>
      <c r="AO15">
        <v>0</v>
      </c>
      <c r="AP15">
        <v>0.15163616263463131</v>
      </c>
      <c r="AQ15">
        <v>0</v>
      </c>
      <c r="AR15">
        <v>12.414980698641305</v>
      </c>
      <c r="AS15">
        <v>8.757989166369315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579.21455739378234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4.4900430339619186</v>
      </c>
      <c r="L16">
        <v>307.69964714018687</v>
      </c>
      <c r="M16">
        <v>27.230885249717513</v>
      </c>
      <c r="N16">
        <v>34.95410301281489</v>
      </c>
      <c r="O16">
        <v>0</v>
      </c>
      <c r="P16">
        <v>37.163589914306939</v>
      </c>
      <c r="Q16">
        <v>1.9306290370370371</v>
      </c>
      <c r="R16">
        <v>7.7183996683250413</v>
      </c>
      <c r="S16">
        <v>4.8192826046511632</v>
      </c>
      <c r="T16">
        <v>0</v>
      </c>
      <c r="U16">
        <v>24.789726417081322</v>
      </c>
      <c r="V16">
        <v>3.859938437001595</v>
      </c>
      <c r="W16">
        <v>7.721245161290323</v>
      </c>
      <c r="X16">
        <v>24.113554003747659</v>
      </c>
      <c r="Y16">
        <v>0</v>
      </c>
      <c r="Z16">
        <v>0</v>
      </c>
      <c r="AA16">
        <v>12.494657893248945</v>
      </c>
      <c r="AB16">
        <v>11.693614372093023</v>
      </c>
      <c r="AC16">
        <v>5.7284121660907807</v>
      </c>
      <c r="AD16">
        <v>0</v>
      </c>
      <c r="AE16">
        <v>4.8764374073265788</v>
      </c>
      <c r="AF16">
        <v>2.4802278727180527</v>
      </c>
      <c r="AG16">
        <v>12.800557494400003</v>
      </c>
      <c r="AH16">
        <v>0</v>
      </c>
      <c r="AI16">
        <v>0</v>
      </c>
      <c r="AJ16">
        <v>0</v>
      </c>
      <c r="AK16">
        <v>15.884444387864463</v>
      </c>
      <c r="AL16">
        <v>0</v>
      </c>
      <c r="AM16">
        <v>4.8131610922730683</v>
      </c>
      <c r="AN16">
        <v>0.62739500000000004</v>
      </c>
      <c r="AO16">
        <v>0</v>
      </c>
      <c r="AP16">
        <v>0.15163616263463131</v>
      </c>
      <c r="AQ16">
        <v>0</v>
      </c>
      <c r="AR16">
        <v>10.454720701358694</v>
      </c>
      <c r="AS16">
        <v>8.757989166369315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577.25429739649974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4.4900430339619186</v>
      </c>
      <c r="L17">
        <v>307.69964714018687</v>
      </c>
      <c r="M17">
        <v>27.230885249717513</v>
      </c>
      <c r="N17">
        <v>34.95410301281489</v>
      </c>
      <c r="O17">
        <v>0</v>
      </c>
      <c r="P17">
        <v>37.163589914306939</v>
      </c>
      <c r="Q17">
        <v>1.9306290370370371</v>
      </c>
      <c r="R17">
        <v>7.7183996683250413</v>
      </c>
      <c r="S17">
        <v>4.8192826046511632</v>
      </c>
      <c r="T17">
        <v>0</v>
      </c>
      <c r="U17">
        <v>24.789726417081322</v>
      </c>
      <c r="V17">
        <v>3.859938437001595</v>
      </c>
      <c r="W17">
        <v>7.721245161290323</v>
      </c>
      <c r="X17">
        <v>24.113554003747659</v>
      </c>
      <c r="Y17">
        <v>0</v>
      </c>
      <c r="Z17">
        <v>0</v>
      </c>
      <c r="AA17">
        <v>12.494657893248945</v>
      </c>
      <c r="AB17">
        <v>11.693614372093023</v>
      </c>
      <c r="AC17">
        <v>5.7284121660907807</v>
      </c>
      <c r="AD17">
        <v>0</v>
      </c>
      <c r="AE17">
        <v>4.8764374073265788</v>
      </c>
      <c r="AF17">
        <v>2.4802278727180527</v>
      </c>
      <c r="AG17">
        <v>12.800557494400003</v>
      </c>
      <c r="AH17">
        <v>0</v>
      </c>
      <c r="AI17">
        <v>0</v>
      </c>
      <c r="AJ17">
        <v>0</v>
      </c>
      <c r="AK17">
        <v>15.884444387864463</v>
      </c>
      <c r="AL17">
        <v>0</v>
      </c>
      <c r="AM17">
        <v>4.8131610922730683</v>
      </c>
      <c r="AN17">
        <v>0.62739500000000004</v>
      </c>
      <c r="AO17">
        <v>0</v>
      </c>
      <c r="AP17">
        <v>0.15163616263463131</v>
      </c>
      <c r="AQ17">
        <v>0</v>
      </c>
      <c r="AR17">
        <v>10.454720701358694</v>
      </c>
      <c r="AS17">
        <v>8.757989166369315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577.25429739649974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4.4900430339619186</v>
      </c>
      <c r="L18">
        <v>307.69964714018687</v>
      </c>
      <c r="M18">
        <v>27.230885249717513</v>
      </c>
      <c r="N18">
        <v>34.95410301281489</v>
      </c>
      <c r="O18">
        <v>0</v>
      </c>
      <c r="P18">
        <v>37.163589914306939</v>
      </c>
      <c r="Q18">
        <v>1.9306290370370371</v>
      </c>
      <c r="R18">
        <v>7.7183996683250413</v>
      </c>
      <c r="S18">
        <v>4.8192826046511632</v>
      </c>
      <c r="T18">
        <v>0</v>
      </c>
      <c r="U18">
        <v>24.789726417081322</v>
      </c>
      <c r="V18">
        <v>3.859938437001595</v>
      </c>
      <c r="W18">
        <v>7.721245161290323</v>
      </c>
      <c r="X18">
        <v>24.113554003747659</v>
      </c>
      <c r="Y18">
        <v>0</v>
      </c>
      <c r="Z18">
        <v>0</v>
      </c>
      <c r="AA18">
        <v>12.494657893248945</v>
      </c>
      <c r="AB18">
        <v>11.693614372093023</v>
      </c>
      <c r="AC18">
        <v>5.7284121660907807</v>
      </c>
      <c r="AD18">
        <v>0</v>
      </c>
      <c r="AE18">
        <v>4.8764374073265788</v>
      </c>
      <c r="AF18">
        <v>2.4802278727180527</v>
      </c>
      <c r="AG18">
        <v>12.800557494400003</v>
      </c>
      <c r="AH18">
        <v>0</v>
      </c>
      <c r="AI18">
        <v>0</v>
      </c>
      <c r="AJ18">
        <v>0</v>
      </c>
      <c r="AK18">
        <v>15.884444387864463</v>
      </c>
      <c r="AL18">
        <v>0</v>
      </c>
      <c r="AM18">
        <v>4.8131610922730683</v>
      </c>
      <c r="AN18">
        <v>0.62739500000000004</v>
      </c>
      <c r="AO18">
        <v>0</v>
      </c>
      <c r="AP18">
        <v>0.15163616263463131</v>
      </c>
      <c r="AQ18">
        <v>0</v>
      </c>
      <c r="AR18">
        <v>12.414980698641305</v>
      </c>
      <c r="AS18">
        <v>8.757989166369315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579.21455739378234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4.4900430339619186</v>
      </c>
      <c r="L19">
        <v>307.69964714018687</v>
      </c>
      <c r="M19">
        <v>27.230885249717513</v>
      </c>
      <c r="N19">
        <v>34.95410301281489</v>
      </c>
      <c r="O19">
        <v>0</v>
      </c>
      <c r="P19">
        <v>37.163589914306939</v>
      </c>
      <c r="Q19">
        <v>1.9306290370370371</v>
      </c>
      <c r="R19">
        <v>7.7183996683250413</v>
      </c>
      <c r="S19">
        <v>4.8192826046511632</v>
      </c>
      <c r="T19">
        <v>0</v>
      </c>
      <c r="U19">
        <v>24.789726417081322</v>
      </c>
      <c r="V19">
        <v>3.859938437001595</v>
      </c>
      <c r="W19">
        <v>7.721245161290323</v>
      </c>
      <c r="X19">
        <v>24.113554003747659</v>
      </c>
      <c r="Y19">
        <v>0</v>
      </c>
      <c r="Z19">
        <v>0</v>
      </c>
      <c r="AA19">
        <v>12.494657893248945</v>
      </c>
      <c r="AB19">
        <v>11.693614372093023</v>
      </c>
      <c r="AC19">
        <v>5.7284121660907807</v>
      </c>
      <c r="AD19">
        <v>0</v>
      </c>
      <c r="AE19">
        <v>4.8764374073265788</v>
      </c>
      <c r="AF19">
        <v>2.4802278727180527</v>
      </c>
      <c r="AG19">
        <v>12.800557494400003</v>
      </c>
      <c r="AH19">
        <v>0</v>
      </c>
      <c r="AI19">
        <v>0</v>
      </c>
      <c r="AJ19">
        <v>0</v>
      </c>
      <c r="AK19">
        <v>15.884444387864463</v>
      </c>
      <c r="AL19">
        <v>0</v>
      </c>
      <c r="AM19">
        <v>4.8131610922730683</v>
      </c>
      <c r="AN19">
        <v>0.62739500000000004</v>
      </c>
      <c r="AO19">
        <v>0</v>
      </c>
      <c r="AP19">
        <v>0.15163616263463131</v>
      </c>
      <c r="AQ19">
        <v>0</v>
      </c>
      <c r="AR19">
        <v>12.414980698641305</v>
      </c>
      <c r="AS19">
        <v>8.757989166369315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579.21455739378234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4.4900430339619186</v>
      </c>
      <c r="L20">
        <v>307.69964714018687</v>
      </c>
      <c r="M20">
        <v>27.230885249717513</v>
      </c>
      <c r="N20">
        <v>34.95410301281489</v>
      </c>
      <c r="O20">
        <v>0</v>
      </c>
      <c r="P20">
        <v>37.163589914306939</v>
      </c>
      <c r="Q20">
        <v>1.9306290370370371</v>
      </c>
      <c r="R20">
        <v>7.7183996683250413</v>
      </c>
      <c r="S20">
        <v>4.8192826046511632</v>
      </c>
      <c r="T20">
        <v>0</v>
      </c>
      <c r="U20">
        <v>24.789726417081322</v>
      </c>
      <c r="V20">
        <v>3.859938437001595</v>
      </c>
      <c r="W20">
        <v>7.721245161290323</v>
      </c>
      <c r="X20">
        <v>24.113554003747659</v>
      </c>
      <c r="Y20">
        <v>0</v>
      </c>
      <c r="Z20">
        <v>0</v>
      </c>
      <c r="AA20">
        <v>12.494657893248945</v>
      </c>
      <c r="AB20">
        <v>11.693614372093023</v>
      </c>
      <c r="AC20">
        <v>5.7284121660907807</v>
      </c>
      <c r="AD20">
        <v>0</v>
      </c>
      <c r="AE20">
        <v>4.8764374073265788</v>
      </c>
      <c r="AF20">
        <v>2.4802278727180527</v>
      </c>
      <c r="AG20">
        <v>12.800557494400003</v>
      </c>
      <c r="AH20">
        <v>0</v>
      </c>
      <c r="AI20">
        <v>0</v>
      </c>
      <c r="AJ20">
        <v>0</v>
      </c>
      <c r="AK20">
        <v>15.884444387864463</v>
      </c>
      <c r="AL20">
        <v>0</v>
      </c>
      <c r="AM20">
        <v>4.8131610922730683</v>
      </c>
      <c r="AN20">
        <v>0.62739500000000004</v>
      </c>
      <c r="AO20">
        <v>0</v>
      </c>
      <c r="AP20">
        <v>0.15163616263463131</v>
      </c>
      <c r="AQ20">
        <v>0</v>
      </c>
      <c r="AR20">
        <v>10.454720701358694</v>
      </c>
      <c r="AS20">
        <v>8.757989166369315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577.25429739649974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4.4900430339619186</v>
      </c>
      <c r="L21">
        <v>307.69964714018687</v>
      </c>
      <c r="M21">
        <v>27.230885249717513</v>
      </c>
      <c r="N21">
        <v>34.95410301281489</v>
      </c>
      <c r="O21">
        <v>0</v>
      </c>
      <c r="P21">
        <v>37.163589914306939</v>
      </c>
      <c r="Q21">
        <v>1.9306290370370371</v>
      </c>
      <c r="R21">
        <v>7.7183996683250413</v>
      </c>
      <c r="S21">
        <v>4.8192826046511632</v>
      </c>
      <c r="T21">
        <v>0</v>
      </c>
      <c r="U21">
        <v>24.789726417081322</v>
      </c>
      <c r="V21">
        <v>3.859938437001595</v>
      </c>
      <c r="W21">
        <v>7.721245161290323</v>
      </c>
      <c r="X21">
        <v>24.113554003747659</v>
      </c>
      <c r="Y21">
        <v>0</v>
      </c>
      <c r="Z21">
        <v>0</v>
      </c>
      <c r="AA21">
        <v>12.494657893248945</v>
      </c>
      <c r="AB21">
        <v>11.693614372093023</v>
      </c>
      <c r="AC21">
        <v>5.7284121660907807</v>
      </c>
      <c r="AD21">
        <v>0</v>
      </c>
      <c r="AE21">
        <v>4.8764374073265788</v>
      </c>
      <c r="AF21">
        <v>2.4802278727180527</v>
      </c>
      <c r="AG21">
        <v>12.800557494400003</v>
      </c>
      <c r="AH21">
        <v>0</v>
      </c>
      <c r="AI21">
        <v>0</v>
      </c>
      <c r="AJ21">
        <v>0</v>
      </c>
      <c r="AK21">
        <v>15.884444387864463</v>
      </c>
      <c r="AL21">
        <v>0</v>
      </c>
      <c r="AM21">
        <v>4.8131610922730683</v>
      </c>
      <c r="AN21">
        <v>0.62739500000000004</v>
      </c>
      <c r="AO21">
        <v>0</v>
      </c>
      <c r="AP21">
        <v>0.15163616263463131</v>
      </c>
      <c r="AQ21">
        <v>0</v>
      </c>
      <c r="AR21">
        <v>10.454720701358694</v>
      </c>
      <c r="AS21">
        <v>9.6337881443651501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578.13009637449557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4.4900430339619186</v>
      </c>
      <c r="L22">
        <v>307.69964714018687</v>
      </c>
      <c r="M22">
        <v>27.230981924723913</v>
      </c>
      <c r="N22">
        <v>34.95410301281489</v>
      </c>
      <c r="O22">
        <v>0</v>
      </c>
      <c r="P22">
        <v>37.163589914306939</v>
      </c>
      <c r="Q22">
        <v>1.9306290370370371</v>
      </c>
      <c r="R22">
        <v>7.7183996683250413</v>
      </c>
      <c r="S22">
        <v>4.8192826046511632</v>
      </c>
      <c r="T22">
        <v>0</v>
      </c>
      <c r="U22">
        <v>24.789726417081322</v>
      </c>
      <c r="V22">
        <v>3.8611177347070189</v>
      </c>
      <c r="W22">
        <v>7.7192053806035732</v>
      </c>
      <c r="X22">
        <v>24.112997761639768</v>
      </c>
      <c r="Y22">
        <v>0</v>
      </c>
      <c r="Z22">
        <v>0</v>
      </c>
      <c r="AA22">
        <v>12.494657893248945</v>
      </c>
      <c r="AB22">
        <v>11.693614372093023</v>
      </c>
      <c r="AC22">
        <v>5.7284121660907807</v>
      </c>
      <c r="AD22">
        <v>0</v>
      </c>
      <c r="AE22">
        <v>4.8764374073265788</v>
      </c>
      <c r="AF22">
        <v>2.4802278727180527</v>
      </c>
      <c r="AG22">
        <v>12.800557494400003</v>
      </c>
      <c r="AH22">
        <v>0</v>
      </c>
      <c r="AI22">
        <v>0</v>
      </c>
      <c r="AJ22">
        <v>0</v>
      </c>
      <c r="AK22">
        <v>15.884444387864463</v>
      </c>
      <c r="AL22">
        <v>0</v>
      </c>
      <c r="AM22">
        <v>4.8131610922730683</v>
      </c>
      <c r="AN22">
        <v>0.62739500000000004</v>
      </c>
      <c r="AO22">
        <v>0</v>
      </c>
      <c r="AP22">
        <v>0.15163616263463131</v>
      </c>
      <c r="AQ22">
        <v>3.6732065687301576</v>
      </c>
      <c r="AR22">
        <v>12.414980698641305</v>
      </c>
      <c r="AS22">
        <v>9.6337881443651501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583.76224289042545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4.4900430339619186</v>
      </c>
      <c r="L23">
        <v>307.69964714018687</v>
      </c>
      <c r="M23">
        <v>27.230981924723913</v>
      </c>
      <c r="N23">
        <v>34.95410301281489</v>
      </c>
      <c r="O23">
        <v>0</v>
      </c>
      <c r="P23">
        <v>37.163589914306939</v>
      </c>
      <c r="Q23">
        <v>1.9306290370370371</v>
      </c>
      <c r="R23">
        <v>7.7183996683250413</v>
      </c>
      <c r="S23">
        <v>4.8192826046511632</v>
      </c>
      <c r="T23">
        <v>0</v>
      </c>
      <c r="U23">
        <v>24.789726417081322</v>
      </c>
      <c r="V23">
        <v>3.8611177347070189</v>
      </c>
      <c r="W23">
        <v>7.7192053806035732</v>
      </c>
      <c r="X23">
        <v>24.112997761639768</v>
      </c>
      <c r="Y23">
        <v>0</v>
      </c>
      <c r="Z23">
        <v>0</v>
      </c>
      <c r="AA23">
        <v>12.494657893248945</v>
      </c>
      <c r="AB23">
        <v>11.693614372093023</v>
      </c>
      <c r="AC23">
        <v>2.8642059296371918</v>
      </c>
      <c r="AD23">
        <v>0</v>
      </c>
      <c r="AE23">
        <v>4.8764374073265788</v>
      </c>
      <c r="AF23">
        <v>2.4802278727180527</v>
      </c>
      <c r="AG23">
        <v>12.800557494400003</v>
      </c>
      <c r="AH23">
        <v>0</v>
      </c>
      <c r="AI23">
        <v>0</v>
      </c>
      <c r="AJ23">
        <v>0</v>
      </c>
      <c r="AK23">
        <v>15.884444387864463</v>
      </c>
      <c r="AL23">
        <v>0</v>
      </c>
      <c r="AM23">
        <v>4.8131610922730683</v>
      </c>
      <c r="AN23">
        <v>0.62739500000000004</v>
      </c>
      <c r="AO23">
        <v>0</v>
      </c>
      <c r="AP23">
        <v>0.45490848790389393</v>
      </c>
      <c r="AQ23">
        <v>3.6732065687301576</v>
      </c>
      <c r="AR23">
        <v>12.414980698641305</v>
      </c>
      <c r="AS23">
        <v>8.757989166369315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580.32551000124533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4.4900430339619186</v>
      </c>
      <c r="L24">
        <v>307.69964714018687</v>
      </c>
      <c r="M24">
        <v>27.230981924723913</v>
      </c>
      <c r="N24">
        <v>34.95410301281489</v>
      </c>
      <c r="O24">
        <v>0</v>
      </c>
      <c r="P24">
        <v>37.163589914306939</v>
      </c>
      <c r="Q24">
        <v>1.9306290370370371</v>
      </c>
      <c r="R24">
        <v>7.7183996683250413</v>
      </c>
      <c r="S24">
        <v>4.8192826046511632</v>
      </c>
      <c r="T24">
        <v>0</v>
      </c>
      <c r="U24">
        <v>24.789726417081322</v>
      </c>
      <c r="V24">
        <v>3.8611177347070189</v>
      </c>
      <c r="W24">
        <v>7.7192053806035732</v>
      </c>
      <c r="X24">
        <v>24.112997761639768</v>
      </c>
      <c r="Y24">
        <v>0</v>
      </c>
      <c r="Z24">
        <v>0</v>
      </c>
      <c r="AA24">
        <v>12.494657893248945</v>
      </c>
      <c r="AB24">
        <v>11.693614372093023</v>
      </c>
      <c r="AC24">
        <v>2.8642059296371918</v>
      </c>
      <c r="AD24">
        <v>0</v>
      </c>
      <c r="AE24">
        <v>4.8764374073265788</v>
      </c>
      <c r="AF24">
        <v>2.4802278727180527</v>
      </c>
      <c r="AG24">
        <v>12.800557494400003</v>
      </c>
      <c r="AH24">
        <v>5.6050976800000001</v>
      </c>
      <c r="AI24">
        <v>0</v>
      </c>
      <c r="AJ24">
        <v>0</v>
      </c>
      <c r="AK24">
        <v>15.884444387864463</v>
      </c>
      <c r="AL24">
        <v>0</v>
      </c>
      <c r="AM24">
        <v>4.8131610922730683</v>
      </c>
      <c r="AN24">
        <v>0.62739500000000004</v>
      </c>
      <c r="AO24">
        <v>0</v>
      </c>
      <c r="AP24">
        <v>0.45490848790389393</v>
      </c>
      <c r="AQ24">
        <v>3.6732065687301576</v>
      </c>
      <c r="AR24">
        <v>10.454720701358694</v>
      </c>
      <c r="AS24">
        <v>8.757989166369315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583.9703476839627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4.4900430339619186</v>
      </c>
      <c r="L25">
        <v>307.69964714018687</v>
      </c>
      <c r="M25">
        <v>27.230981924723913</v>
      </c>
      <c r="N25">
        <v>34.95410301281489</v>
      </c>
      <c r="O25">
        <v>0</v>
      </c>
      <c r="P25">
        <v>37.163589914306939</v>
      </c>
      <c r="Q25">
        <v>1.9306290370370371</v>
      </c>
      <c r="R25">
        <v>7.7183996683250413</v>
      </c>
      <c r="S25">
        <v>4.8192826046511632</v>
      </c>
      <c r="T25">
        <v>0</v>
      </c>
      <c r="U25">
        <v>24.789726417081322</v>
      </c>
      <c r="V25">
        <v>3.8611177347070189</v>
      </c>
      <c r="W25">
        <v>7.7192053806035732</v>
      </c>
      <c r="X25">
        <v>24.112997761639768</v>
      </c>
      <c r="Y25">
        <v>0</v>
      </c>
      <c r="Z25">
        <v>0</v>
      </c>
      <c r="AA25">
        <v>12.494657893248945</v>
      </c>
      <c r="AB25">
        <v>8.2849494613653398</v>
      </c>
      <c r="AC25">
        <v>2.8642059296371918</v>
      </c>
      <c r="AD25">
        <v>0</v>
      </c>
      <c r="AE25">
        <v>4.8764374073265788</v>
      </c>
      <c r="AF25">
        <v>2.4802278727180527</v>
      </c>
      <c r="AG25">
        <v>12.800557494400003</v>
      </c>
      <c r="AH25">
        <v>11.21019536</v>
      </c>
      <c r="AI25">
        <v>0</v>
      </c>
      <c r="AJ25">
        <v>0</v>
      </c>
      <c r="AK25">
        <v>15.884444387864463</v>
      </c>
      <c r="AL25">
        <v>0</v>
      </c>
      <c r="AM25">
        <v>4.8131610922730683</v>
      </c>
      <c r="AN25">
        <v>0.62739500000000004</v>
      </c>
      <c r="AO25">
        <v>0</v>
      </c>
      <c r="AP25">
        <v>0.45490848790389393</v>
      </c>
      <c r="AQ25">
        <v>3.6732065687301576</v>
      </c>
      <c r="AR25">
        <v>10.454720701358694</v>
      </c>
      <c r="AS25">
        <v>9.6337881443651501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587.04257943123093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4.4900430339619186</v>
      </c>
      <c r="L26">
        <v>307.69964714018687</v>
      </c>
      <c r="M26">
        <v>27.230981924723913</v>
      </c>
      <c r="N26">
        <v>34.95410301281489</v>
      </c>
      <c r="O26">
        <v>0</v>
      </c>
      <c r="P26">
        <v>37.163589914306939</v>
      </c>
      <c r="Q26">
        <v>1.9306290370370371</v>
      </c>
      <c r="R26">
        <v>7.7183996683250413</v>
      </c>
      <c r="S26">
        <v>4.8192826046511632</v>
      </c>
      <c r="T26">
        <v>0</v>
      </c>
      <c r="U26">
        <v>24.789726417081322</v>
      </c>
      <c r="V26">
        <v>3.8611177347070189</v>
      </c>
      <c r="W26">
        <v>7.7192053806035732</v>
      </c>
      <c r="X26">
        <v>24.112997761639768</v>
      </c>
      <c r="Y26">
        <v>0</v>
      </c>
      <c r="Z26">
        <v>0</v>
      </c>
      <c r="AA26">
        <v>12.494657893248945</v>
      </c>
      <c r="AB26">
        <v>8.2849494613653398</v>
      </c>
      <c r="AC26">
        <v>2.8642059296371918</v>
      </c>
      <c r="AD26">
        <v>0</v>
      </c>
      <c r="AE26">
        <v>4.8764374073265788</v>
      </c>
      <c r="AF26">
        <v>4.9604554386409729</v>
      </c>
      <c r="AG26">
        <v>12.800557494400003</v>
      </c>
      <c r="AH26">
        <v>16.81529304</v>
      </c>
      <c r="AI26">
        <v>0</v>
      </c>
      <c r="AJ26">
        <v>0</v>
      </c>
      <c r="AK26">
        <v>15.884444387864463</v>
      </c>
      <c r="AL26">
        <v>0</v>
      </c>
      <c r="AM26">
        <v>4.8131610922730683</v>
      </c>
      <c r="AN26">
        <v>0.62739500000000004</v>
      </c>
      <c r="AO26">
        <v>0</v>
      </c>
      <c r="AP26">
        <v>0.45490848790389393</v>
      </c>
      <c r="AQ26">
        <v>3.6732065687301576</v>
      </c>
      <c r="AR26">
        <v>12.414980698641305</v>
      </c>
      <c r="AS26">
        <v>9.6337881443651501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597.08816467443648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4.4900430339619186</v>
      </c>
      <c r="L27">
        <v>307.69964714018687</v>
      </c>
      <c r="M27">
        <v>27.230981924723913</v>
      </c>
      <c r="N27">
        <v>34.95410301281489</v>
      </c>
      <c r="O27">
        <v>0</v>
      </c>
      <c r="P27">
        <v>37.163589914306939</v>
      </c>
      <c r="Q27">
        <v>1.9306290370370371</v>
      </c>
      <c r="R27">
        <v>9.6806340825998642</v>
      </c>
      <c r="S27">
        <v>4.8192826046511632</v>
      </c>
      <c r="T27">
        <v>0</v>
      </c>
      <c r="U27">
        <v>24.789726417081322</v>
      </c>
      <c r="V27">
        <v>6.1403285468837741</v>
      </c>
      <c r="W27">
        <v>13.501382473064396</v>
      </c>
      <c r="X27">
        <v>43.658400710001565</v>
      </c>
      <c r="Y27">
        <v>0</v>
      </c>
      <c r="Z27">
        <v>0</v>
      </c>
      <c r="AA27">
        <v>12.494657893248945</v>
      </c>
      <c r="AB27">
        <v>8.2849494613653398</v>
      </c>
      <c r="AC27">
        <v>2.8642059296371918</v>
      </c>
      <c r="AD27">
        <v>0</v>
      </c>
      <c r="AE27">
        <v>4.8764374073265788</v>
      </c>
      <c r="AF27">
        <v>7.4406833113590265</v>
      </c>
      <c r="AG27">
        <v>12.800557494400003</v>
      </c>
      <c r="AH27">
        <v>22.42039072</v>
      </c>
      <c r="AI27">
        <v>0</v>
      </c>
      <c r="AJ27">
        <v>0</v>
      </c>
      <c r="AK27">
        <v>15.884444387864463</v>
      </c>
      <c r="AL27">
        <v>0</v>
      </c>
      <c r="AM27">
        <v>4.8131610922730683</v>
      </c>
      <c r="AN27">
        <v>0.62739500000000004</v>
      </c>
      <c r="AO27">
        <v>0</v>
      </c>
      <c r="AP27">
        <v>0.45490848790389393</v>
      </c>
      <c r="AQ27">
        <v>7.7193271906349192</v>
      </c>
      <c r="AR27">
        <v>12.414980698641305</v>
      </c>
      <c r="AS27">
        <v>8.757989166369315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637.91283713833764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4.4900430339619186</v>
      </c>
      <c r="L28">
        <v>307.69964714018687</v>
      </c>
      <c r="M28">
        <v>27.230981924723913</v>
      </c>
      <c r="N28">
        <v>34.95410301281489</v>
      </c>
      <c r="O28">
        <v>0</v>
      </c>
      <c r="P28">
        <v>37.163589914306939</v>
      </c>
      <c r="Q28">
        <v>1.9306290370370371</v>
      </c>
      <c r="R28">
        <v>7.7182909043533519</v>
      </c>
      <c r="S28">
        <v>4.8192826046511632</v>
      </c>
      <c r="T28">
        <v>0</v>
      </c>
      <c r="U28">
        <v>24.789726417081322</v>
      </c>
      <c r="V28">
        <v>3.8611177347070189</v>
      </c>
      <c r="W28">
        <v>7.7192053806035732</v>
      </c>
      <c r="X28">
        <v>24.112997761639768</v>
      </c>
      <c r="Y28">
        <v>0</v>
      </c>
      <c r="Z28">
        <v>0</v>
      </c>
      <c r="AA28">
        <v>12.494657893248945</v>
      </c>
      <c r="AB28">
        <v>11.693614372093023</v>
      </c>
      <c r="AC28">
        <v>8.6012862725773527</v>
      </c>
      <c r="AD28">
        <v>0.39095250272520821</v>
      </c>
      <c r="AE28">
        <v>9.7528745078721766</v>
      </c>
      <c r="AF28">
        <v>9.3373279386409731</v>
      </c>
      <c r="AG28">
        <v>12.800557494400003</v>
      </c>
      <c r="AH28">
        <v>30.828037240000004</v>
      </c>
      <c r="AI28">
        <v>0</v>
      </c>
      <c r="AJ28">
        <v>0</v>
      </c>
      <c r="AK28">
        <v>15.884444387864463</v>
      </c>
      <c r="AL28">
        <v>0</v>
      </c>
      <c r="AM28">
        <v>4.9709697381845466</v>
      </c>
      <c r="AN28">
        <v>0.62739500000000004</v>
      </c>
      <c r="AO28">
        <v>0</v>
      </c>
      <c r="AP28">
        <v>0.45490848790389393</v>
      </c>
      <c r="AQ28">
        <v>11.578990939365076</v>
      </c>
      <c r="AR28">
        <v>10.454720701358694</v>
      </c>
      <c r="AS28">
        <v>8.757989166369315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635.11834150867139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4.4900430339619186</v>
      </c>
      <c r="L29">
        <v>307.69964714018687</v>
      </c>
      <c r="M29">
        <v>27.230981924723913</v>
      </c>
      <c r="N29">
        <v>34.95410301281489</v>
      </c>
      <c r="O29">
        <v>0</v>
      </c>
      <c r="P29">
        <v>37.163589914306939</v>
      </c>
      <c r="Q29">
        <v>1.9306290370370371</v>
      </c>
      <c r="R29">
        <v>7.7182909043533519</v>
      </c>
      <c r="S29">
        <v>4.8192826046511632</v>
      </c>
      <c r="T29">
        <v>0</v>
      </c>
      <c r="U29">
        <v>24.789726417081322</v>
      </c>
      <c r="V29">
        <v>3.8611177347070189</v>
      </c>
      <c r="W29">
        <v>7.7192053806035732</v>
      </c>
      <c r="X29">
        <v>24.112997761639768</v>
      </c>
      <c r="Y29">
        <v>0</v>
      </c>
      <c r="Z29">
        <v>0</v>
      </c>
      <c r="AA29">
        <v>12.494657893248945</v>
      </c>
      <c r="AB29">
        <v>11.693614372093023</v>
      </c>
      <c r="AC29">
        <v>8.6012862725773527</v>
      </c>
      <c r="AD29">
        <v>5.1605713791824375</v>
      </c>
      <c r="AE29">
        <v>9.7528745078721766</v>
      </c>
      <c r="AF29">
        <v>9.3373279386409731</v>
      </c>
      <c r="AG29">
        <v>12.800557494400003</v>
      </c>
      <c r="AH29">
        <v>34.61147826604013</v>
      </c>
      <c r="AI29">
        <v>0</v>
      </c>
      <c r="AJ29">
        <v>0</v>
      </c>
      <c r="AK29">
        <v>15.884444387864463</v>
      </c>
      <c r="AL29">
        <v>0</v>
      </c>
      <c r="AM29">
        <v>4.9709697381845466</v>
      </c>
      <c r="AN29">
        <v>0.62739500000000004</v>
      </c>
      <c r="AO29">
        <v>0</v>
      </c>
      <c r="AP29">
        <v>0.45490848790389393</v>
      </c>
      <c r="AQ29">
        <v>11.578990939365076</v>
      </c>
      <c r="AR29">
        <v>10.454720701358694</v>
      </c>
      <c r="AS29">
        <v>9.6337881443651501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644.54720038916457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4.4900430339619186</v>
      </c>
      <c r="L30">
        <v>307.69964714018687</v>
      </c>
      <c r="M30">
        <v>27.230981924723913</v>
      </c>
      <c r="N30">
        <v>34.95410301281489</v>
      </c>
      <c r="O30">
        <v>0</v>
      </c>
      <c r="P30">
        <v>37.163589914306939</v>
      </c>
      <c r="Q30">
        <v>1.9306290370370371</v>
      </c>
      <c r="R30">
        <v>7.7182909043533519</v>
      </c>
      <c r="S30">
        <v>4.8192826046511632</v>
      </c>
      <c r="T30">
        <v>0</v>
      </c>
      <c r="U30">
        <v>24.789726417081322</v>
      </c>
      <c r="V30">
        <v>6.1403285468837741</v>
      </c>
      <c r="W30">
        <v>13.501382473064396</v>
      </c>
      <c r="X30">
        <v>43.658400710001565</v>
      </c>
      <c r="Y30">
        <v>0</v>
      </c>
      <c r="Z30">
        <v>0</v>
      </c>
      <c r="AA30">
        <v>12.494657893248945</v>
      </c>
      <c r="AB30">
        <v>11.693614372093023</v>
      </c>
      <c r="AC30">
        <v>8.6012862725773527</v>
      </c>
      <c r="AD30">
        <v>8.111479987358063</v>
      </c>
      <c r="AE30">
        <v>9.7528745078721766</v>
      </c>
      <c r="AF30">
        <v>9.3373279386409731</v>
      </c>
      <c r="AG30">
        <v>12.800557494400003</v>
      </c>
      <c r="AH30">
        <v>34.61147826604013</v>
      </c>
      <c r="AI30">
        <v>0</v>
      </c>
      <c r="AJ30">
        <v>0</v>
      </c>
      <c r="AK30">
        <v>15.884444387864463</v>
      </c>
      <c r="AL30">
        <v>0</v>
      </c>
      <c r="AM30">
        <v>4.9709697381845466</v>
      </c>
      <c r="AN30">
        <v>0.62739500000000004</v>
      </c>
      <c r="AO30">
        <v>0</v>
      </c>
      <c r="AP30">
        <v>0.45490848790389393</v>
      </c>
      <c r="AQ30">
        <v>11.578990939365076</v>
      </c>
      <c r="AR30">
        <v>10.454720701358694</v>
      </c>
      <c r="AS30">
        <v>9.6337881443651501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675.10489985033962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4.4900430339619186</v>
      </c>
      <c r="L31">
        <v>307.69964714018687</v>
      </c>
      <c r="M31">
        <v>27.230981924723913</v>
      </c>
      <c r="N31">
        <v>34.95410301281489</v>
      </c>
      <c r="O31">
        <v>0</v>
      </c>
      <c r="P31">
        <v>37.163589914306939</v>
      </c>
      <c r="Q31">
        <v>1.9306290370370371</v>
      </c>
      <c r="R31">
        <v>7.7182909043533519</v>
      </c>
      <c r="S31">
        <v>4.8192826046511632</v>
      </c>
      <c r="T31">
        <v>0</v>
      </c>
      <c r="U31">
        <v>24.789726417081322</v>
      </c>
      <c r="V31">
        <v>6.173796629775282</v>
      </c>
      <c r="W31">
        <v>13.581390665497368</v>
      </c>
      <c r="X31">
        <v>43.91839118605747</v>
      </c>
      <c r="Y31">
        <v>0</v>
      </c>
      <c r="Z31">
        <v>0</v>
      </c>
      <c r="AA31">
        <v>12.6227556</v>
      </c>
      <c r="AB31">
        <v>11.693614372093023</v>
      </c>
      <c r="AC31">
        <v>8.6012862725773527</v>
      </c>
      <c r="AD31">
        <v>8.111479987358063</v>
      </c>
      <c r="AE31">
        <v>9.7528745078721766</v>
      </c>
      <c r="AF31">
        <v>9.3373279386409731</v>
      </c>
      <c r="AG31">
        <v>12.800557494400003</v>
      </c>
      <c r="AH31">
        <v>34.61147826604013</v>
      </c>
      <c r="AI31">
        <v>0</v>
      </c>
      <c r="AJ31">
        <v>0</v>
      </c>
      <c r="AK31">
        <v>15.884444387864463</v>
      </c>
      <c r="AL31">
        <v>0</v>
      </c>
      <c r="AM31">
        <v>4.9709697381845466</v>
      </c>
      <c r="AN31">
        <v>0.62739500000000004</v>
      </c>
      <c r="AO31">
        <v>0</v>
      </c>
      <c r="AP31">
        <v>0.45490848790389393</v>
      </c>
      <c r="AQ31">
        <v>11.578990939365076</v>
      </c>
      <c r="AR31">
        <v>10.454720701358694</v>
      </c>
      <c r="AS31">
        <v>8.757989166369315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674.73066533047529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4.4900430339619186</v>
      </c>
      <c r="L32">
        <v>307.69964714018687</v>
      </c>
      <c r="M32">
        <v>27.230981924723913</v>
      </c>
      <c r="N32">
        <v>34.95410301281489</v>
      </c>
      <c r="O32">
        <v>0</v>
      </c>
      <c r="P32">
        <v>37.163589914306939</v>
      </c>
      <c r="Q32">
        <v>1.9306290370370371</v>
      </c>
      <c r="R32">
        <v>7.7182909043533519</v>
      </c>
      <c r="S32">
        <v>4.8192826046511632</v>
      </c>
      <c r="T32">
        <v>0</v>
      </c>
      <c r="U32">
        <v>24.789726417081322</v>
      </c>
      <c r="V32">
        <v>6.173796629775282</v>
      </c>
      <c r="W32">
        <v>13.581390665497368</v>
      </c>
      <c r="X32">
        <v>43.91839118605747</v>
      </c>
      <c r="Y32">
        <v>0</v>
      </c>
      <c r="Z32">
        <v>0</v>
      </c>
      <c r="AA32">
        <v>12.6227556</v>
      </c>
      <c r="AB32">
        <v>11.693614372093023</v>
      </c>
      <c r="AC32">
        <v>8.6012862725773527</v>
      </c>
      <c r="AD32">
        <v>8.111479987358063</v>
      </c>
      <c r="AE32">
        <v>9.7528745078721766</v>
      </c>
      <c r="AF32">
        <v>9.3373279386409731</v>
      </c>
      <c r="AG32">
        <v>12.800557494400003</v>
      </c>
      <c r="AH32">
        <v>34.61147826604013</v>
      </c>
      <c r="AI32">
        <v>0</v>
      </c>
      <c r="AJ32">
        <v>0</v>
      </c>
      <c r="AK32">
        <v>15.884444387864463</v>
      </c>
      <c r="AL32">
        <v>0</v>
      </c>
      <c r="AM32">
        <v>4.9709697381845466</v>
      </c>
      <c r="AN32">
        <v>0.62739500000000004</v>
      </c>
      <c r="AO32">
        <v>0</v>
      </c>
      <c r="AP32">
        <v>0.45490848790389393</v>
      </c>
      <c r="AQ32">
        <v>11.578990939365076</v>
      </c>
      <c r="AR32">
        <v>10.454720701358694</v>
      </c>
      <c r="AS32">
        <v>8.757989166369315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674.73066533047529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4.4900390470523615</v>
      </c>
      <c r="L33">
        <v>307.70505867792224</v>
      </c>
      <c r="M33">
        <v>27.230981924723913</v>
      </c>
      <c r="N33">
        <v>34.95410301281489</v>
      </c>
      <c r="O33">
        <v>0</v>
      </c>
      <c r="P33">
        <v>37.163589914306939</v>
      </c>
      <c r="Q33">
        <v>1.9301078797169808</v>
      </c>
      <c r="R33">
        <v>7.7182909043533519</v>
      </c>
      <c r="S33">
        <v>4.8203873474320247</v>
      </c>
      <c r="T33">
        <v>0</v>
      </c>
      <c r="U33">
        <v>24.789726417081322</v>
      </c>
      <c r="V33">
        <v>6.1388205060000001</v>
      </c>
      <c r="W33">
        <v>13.507050791872473</v>
      </c>
      <c r="X33">
        <v>43.661096025862676</v>
      </c>
      <c r="Y33">
        <v>0</v>
      </c>
      <c r="Z33">
        <v>0</v>
      </c>
      <c r="AA33">
        <v>12.6227556</v>
      </c>
      <c r="AB33">
        <v>11.693614372093023</v>
      </c>
      <c r="AC33">
        <v>8.6012862725773527</v>
      </c>
      <c r="AD33">
        <v>8.111479987358063</v>
      </c>
      <c r="AE33">
        <v>9.7528745078721766</v>
      </c>
      <c r="AF33">
        <v>9.3373279386409731</v>
      </c>
      <c r="AG33">
        <v>12.800557494400003</v>
      </c>
      <c r="AH33">
        <v>30.828037240000004</v>
      </c>
      <c r="AI33">
        <v>0</v>
      </c>
      <c r="AJ33">
        <v>0</v>
      </c>
      <c r="AK33">
        <v>15.884444387864463</v>
      </c>
      <c r="AL33">
        <v>0</v>
      </c>
      <c r="AM33">
        <v>4.9709697381845466</v>
      </c>
      <c r="AN33">
        <v>0.62739500000000004</v>
      </c>
      <c r="AO33">
        <v>0</v>
      </c>
      <c r="AP33">
        <v>0.64445361449875715</v>
      </c>
      <c r="AQ33">
        <v>11.578990939365076</v>
      </c>
      <c r="AR33">
        <v>10.454720701358694</v>
      </c>
      <c r="AS33">
        <v>9.4395200196996747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671.457680263052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4.4900390470523615</v>
      </c>
      <c r="L34">
        <v>342.43109457412106</v>
      </c>
      <c r="M34">
        <v>27.230981924723913</v>
      </c>
      <c r="N34">
        <v>34.95410301281489</v>
      </c>
      <c r="O34">
        <v>0</v>
      </c>
      <c r="P34">
        <v>37.163589914306939</v>
      </c>
      <c r="Q34">
        <v>2.8984883174603175</v>
      </c>
      <c r="R34">
        <v>11.570469417044167</v>
      </c>
      <c r="S34">
        <v>6.750246581000459</v>
      </c>
      <c r="T34">
        <v>0</v>
      </c>
      <c r="U34">
        <v>24.789726417081322</v>
      </c>
      <c r="V34">
        <v>6.1388205060000001</v>
      </c>
      <c r="W34">
        <v>13.507050791872473</v>
      </c>
      <c r="X34">
        <v>43.661096025862676</v>
      </c>
      <c r="Y34">
        <v>0</v>
      </c>
      <c r="Z34">
        <v>0</v>
      </c>
      <c r="AA34">
        <v>12.6227556</v>
      </c>
      <c r="AB34">
        <v>11.693614372093023</v>
      </c>
      <c r="AC34">
        <v>2.8642059296371918</v>
      </c>
      <c r="AD34">
        <v>5.082381001362605</v>
      </c>
      <c r="AE34">
        <v>4.8764374073265788</v>
      </c>
      <c r="AF34">
        <v>4.9896347236308314</v>
      </c>
      <c r="AG34">
        <v>12.800557494400003</v>
      </c>
      <c r="AH34">
        <v>22.532492526335794</v>
      </c>
      <c r="AI34">
        <v>0</v>
      </c>
      <c r="AJ34">
        <v>0</v>
      </c>
      <c r="AK34">
        <v>15.884444387864463</v>
      </c>
      <c r="AL34">
        <v>0</v>
      </c>
      <c r="AM34">
        <v>4.8131610922730683</v>
      </c>
      <c r="AN34">
        <v>0.62739500000000004</v>
      </c>
      <c r="AO34">
        <v>0</v>
      </c>
      <c r="AP34">
        <v>0.64445361449875715</v>
      </c>
      <c r="AQ34">
        <v>11.578990939365076</v>
      </c>
      <c r="AR34">
        <v>10.454720701358694</v>
      </c>
      <c r="AS34">
        <v>9.4395200196996747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686.49047133918623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4.4900390470523615</v>
      </c>
      <c r="L35">
        <v>337.60845361550969</v>
      </c>
      <c r="M35">
        <v>27.230981924723913</v>
      </c>
      <c r="N35">
        <v>34.95410301281489</v>
      </c>
      <c r="O35">
        <v>0</v>
      </c>
      <c r="P35">
        <v>37.163589914306939</v>
      </c>
      <c r="Q35">
        <v>2.8984883174603175</v>
      </c>
      <c r="R35">
        <v>11.570469417044167</v>
      </c>
      <c r="S35">
        <v>6.750246581000459</v>
      </c>
      <c r="T35">
        <v>0</v>
      </c>
      <c r="U35">
        <v>24.789726417081322</v>
      </c>
      <c r="V35">
        <v>6.1388205060000001</v>
      </c>
      <c r="W35">
        <v>13.507050791872473</v>
      </c>
      <c r="X35">
        <v>43.661096025862676</v>
      </c>
      <c r="Y35">
        <v>0</v>
      </c>
      <c r="Z35">
        <v>0</v>
      </c>
      <c r="AA35">
        <v>12.6227556</v>
      </c>
      <c r="AB35">
        <v>11.693614372093023</v>
      </c>
      <c r="AC35">
        <v>2.8642059296371918</v>
      </c>
      <c r="AD35">
        <v>2.3457144027252084</v>
      </c>
      <c r="AE35">
        <v>4.8764374073265788</v>
      </c>
      <c r="AF35">
        <v>2.4802278727180527</v>
      </c>
      <c r="AG35">
        <v>12.800557494400003</v>
      </c>
      <c r="AH35">
        <v>22.42039072</v>
      </c>
      <c r="AI35">
        <v>0</v>
      </c>
      <c r="AJ35">
        <v>0</v>
      </c>
      <c r="AK35">
        <v>15.884444387864463</v>
      </c>
      <c r="AL35">
        <v>0</v>
      </c>
      <c r="AM35">
        <v>4.8131610922730683</v>
      </c>
      <c r="AN35">
        <v>0.62739500000000004</v>
      </c>
      <c r="AO35">
        <v>0</v>
      </c>
      <c r="AP35">
        <v>0.90981697580778786</v>
      </c>
      <c r="AQ35">
        <v>11.578990939365076</v>
      </c>
      <c r="AR35">
        <v>1.3068402027173915</v>
      </c>
      <c r="AS35">
        <v>9.4395200196996747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667.42713798735656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4.4900390470523615</v>
      </c>
      <c r="L36">
        <v>395.48365771994719</v>
      </c>
      <c r="M36">
        <v>27.230981924723913</v>
      </c>
      <c r="N36">
        <v>34.95410301281489</v>
      </c>
      <c r="O36">
        <v>0</v>
      </c>
      <c r="P36">
        <v>37.163589914306939</v>
      </c>
      <c r="Q36">
        <v>2.8984883174603175</v>
      </c>
      <c r="R36">
        <v>11.570469417044167</v>
      </c>
      <c r="S36">
        <v>6.750246581000459</v>
      </c>
      <c r="T36">
        <v>0</v>
      </c>
      <c r="U36">
        <v>24.789726417081322</v>
      </c>
      <c r="V36">
        <v>6.1388205060000001</v>
      </c>
      <c r="W36">
        <v>13.507050791872473</v>
      </c>
      <c r="X36">
        <v>43.661096025862676</v>
      </c>
      <c r="Y36">
        <v>0</v>
      </c>
      <c r="Z36">
        <v>0</v>
      </c>
      <c r="AA36">
        <v>12.6227556</v>
      </c>
      <c r="AB36">
        <v>7.7878524568642149</v>
      </c>
      <c r="AC36">
        <v>2.8642059296371918</v>
      </c>
      <c r="AD36">
        <v>2.3457144027252084</v>
      </c>
      <c r="AE36">
        <v>4.8764374073265788</v>
      </c>
      <c r="AF36">
        <v>2.4802278727180527</v>
      </c>
      <c r="AG36">
        <v>12.800557494400003</v>
      </c>
      <c r="AH36">
        <v>16.81529304</v>
      </c>
      <c r="AI36">
        <v>0</v>
      </c>
      <c r="AJ36">
        <v>0</v>
      </c>
      <c r="AK36">
        <v>15.884444387864463</v>
      </c>
      <c r="AL36">
        <v>0</v>
      </c>
      <c r="AM36">
        <v>4.8131610922730683</v>
      </c>
      <c r="AN36">
        <v>0.62739500000000004</v>
      </c>
      <c r="AO36">
        <v>0</v>
      </c>
      <c r="AP36">
        <v>0.90981697580778786</v>
      </c>
      <c r="AQ36">
        <v>11.578990939365076</v>
      </c>
      <c r="AR36">
        <v>1.3068402027173915</v>
      </c>
      <c r="AS36">
        <v>9.4395200196996747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715.79148249656521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4.4900390470523615</v>
      </c>
      <c r="L37">
        <v>443.71358820322439</v>
      </c>
      <c r="M37">
        <v>27.230981924723913</v>
      </c>
      <c r="N37">
        <v>34.95410301281489</v>
      </c>
      <c r="O37">
        <v>0</v>
      </c>
      <c r="P37">
        <v>37.163589914306939</v>
      </c>
      <c r="Q37">
        <v>2.8984883174603175</v>
      </c>
      <c r="R37">
        <v>11.570469417044167</v>
      </c>
      <c r="S37">
        <v>6.750246581000459</v>
      </c>
      <c r="T37">
        <v>0</v>
      </c>
      <c r="U37">
        <v>24.789726417081322</v>
      </c>
      <c r="V37">
        <v>6.1388205060000001</v>
      </c>
      <c r="W37">
        <v>13.507050791872473</v>
      </c>
      <c r="X37">
        <v>43.661096025862676</v>
      </c>
      <c r="Y37">
        <v>0</v>
      </c>
      <c r="Z37">
        <v>0</v>
      </c>
      <c r="AA37">
        <v>12.6227556</v>
      </c>
      <c r="AB37">
        <v>7.7878524568642149</v>
      </c>
      <c r="AC37">
        <v>2.8642059296371918</v>
      </c>
      <c r="AD37">
        <v>2.3457144027252084</v>
      </c>
      <c r="AE37">
        <v>4.8764374073265788</v>
      </c>
      <c r="AF37">
        <v>2.4802278727180527</v>
      </c>
      <c r="AG37">
        <v>12.800557494400003</v>
      </c>
      <c r="AH37">
        <v>5.6050976800000001</v>
      </c>
      <c r="AI37">
        <v>0</v>
      </c>
      <c r="AJ37">
        <v>0</v>
      </c>
      <c r="AK37">
        <v>15.884444387864463</v>
      </c>
      <c r="AL37">
        <v>0</v>
      </c>
      <c r="AM37">
        <v>4.8131610922730683</v>
      </c>
      <c r="AN37">
        <v>0.62739500000000004</v>
      </c>
      <c r="AO37">
        <v>0</v>
      </c>
      <c r="AP37">
        <v>0.90981697580778786</v>
      </c>
      <c r="AQ37">
        <v>11.578990939365076</v>
      </c>
      <c r="AR37">
        <v>3.920520301358696</v>
      </c>
      <c r="AS37">
        <v>9.4395200196996747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755.42489771848375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4.4900390470523615</v>
      </c>
      <c r="L38">
        <v>463.00539118550597</v>
      </c>
      <c r="M38">
        <v>27.230981924723913</v>
      </c>
      <c r="N38">
        <v>34.95410301281489</v>
      </c>
      <c r="O38">
        <v>0</v>
      </c>
      <c r="P38">
        <v>37.163589914306939</v>
      </c>
      <c r="Q38">
        <v>2.8984883174603175</v>
      </c>
      <c r="R38">
        <v>11.570469417044167</v>
      </c>
      <c r="S38">
        <v>6.750246581000459</v>
      </c>
      <c r="T38">
        <v>0</v>
      </c>
      <c r="U38">
        <v>24.789726417081322</v>
      </c>
      <c r="V38">
        <v>6.1388205060000001</v>
      </c>
      <c r="W38">
        <v>13.507050791872473</v>
      </c>
      <c r="X38">
        <v>43.661096025862676</v>
      </c>
      <c r="Y38">
        <v>0</v>
      </c>
      <c r="Z38">
        <v>0</v>
      </c>
      <c r="AA38">
        <v>12.6227556</v>
      </c>
      <c r="AB38">
        <v>7.7878524568642149</v>
      </c>
      <c r="AC38">
        <v>0</v>
      </c>
      <c r="AD38">
        <v>0</v>
      </c>
      <c r="AE38">
        <v>4.8764374073265788</v>
      </c>
      <c r="AF38">
        <v>2.4802278727180527</v>
      </c>
      <c r="AG38">
        <v>12.800557494400003</v>
      </c>
      <c r="AH38">
        <v>0</v>
      </c>
      <c r="AI38">
        <v>0</v>
      </c>
      <c r="AJ38">
        <v>0</v>
      </c>
      <c r="AK38">
        <v>15.884444387864463</v>
      </c>
      <c r="AL38">
        <v>0</v>
      </c>
      <c r="AM38">
        <v>4.8131610922730683</v>
      </c>
      <c r="AN38">
        <v>0.62739500000000004</v>
      </c>
      <c r="AO38">
        <v>0</v>
      </c>
      <c r="AP38">
        <v>0.90981697580778786</v>
      </c>
      <c r="AQ38">
        <v>11.578990939365076</v>
      </c>
      <c r="AR38">
        <v>10.454720701358694</v>
      </c>
      <c r="AS38">
        <v>9.4395200196996747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770.43588308840299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4.4900390470523615</v>
      </c>
      <c r="L39">
        <v>376.19189865006433</v>
      </c>
      <c r="M39">
        <v>27.230981924723913</v>
      </c>
      <c r="N39">
        <v>34.95410301281489</v>
      </c>
      <c r="O39">
        <v>0</v>
      </c>
      <c r="P39">
        <v>37.163589914306939</v>
      </c>
      <c r="Q39">
        <v>2.8984883174603175</v>
      </c>
      <c r="R39">
        <v>11.570469417044167</v>
      </c>
      <c r="S39">
        <v>6.750246581000459</v>
      </c>
      <c r="T39">
        <v>0</v>
      </c>
      <c r="U39">
        <v>24.789726417081322</v>
      </c>
      <c r="V39">
        <v>6.1388205060000001</v>
      </c>
      <c r="W39">
        <v>13.507050791872473</v>
      </c>
      <c r="X39">
        <v>43.661096025862676</v>
      </c>
      <c r="Y39">
        <v>0</v>
      </c>
      <c r="Z39">
        <v>0</v>
      </c>
      <c r="AA39">
        <v>12.6227556</v>
      </c>
      <c r="AB39">
        <v>3.8978715596399094</v>
      </c>
      <c r="AC39">
        <v>0</v>
      </c>
      <c r="AD39">
        <v>0</v>
      </c>
      <c r="AE39">
        <v>4.8764374073265788</v>
      </c>
      <c r="AF39">
        <v>2.4802278727180527</v>
      </c>
      <c r="AG39">
        <v>12.800557494400003</v>
      </c>
      <c r="AH39">
        <v>0</v>
      </c>
      <c r="AI39">
        <v>0</v>
      </c>
      <c r="AJ39">
        <v>0</v>
      </c>
      <c r="AK39">
        <v>15.884444387864463</v>
      </c>
      <c r="AL39">
        <v>0</v>
      </c>
      <c r="AM39">
        <v>4.8131610922730683</v>
      </c>
      <c r="AN39">
        <v>0.62739500000000004</v>
      </c>
      <c r="AO39">
        <v>0</v>
      </c>
      <c r="AP39">
        <v>0.90981697580778786</v>
      </c>
      <c r="AQ39">
        <v>11.578990939365076</v>
      </c>
      <c r="AR39">
        <v>10.454720701358694</v>
      </c>
      <c r="AS39">
        <v>9.4395200196996747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679.73240965573711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4.4900390470523615</v>
      </c>
      <c r="L40">
        <v>395.48365771994719</v>
      </c>
      <c r="M40">
        <v>27.230981924723913</v>
      </c>
      <c r="N40">
        <v>34.95410301281489</v>
      </c>
      <c r="O40">
        <v>0</v>
      </c>
      <c r="P40">
        <v>37.163589914306939</v>
      </c>
      <c r="Q40">
        <v>2.8984883174603175</v>
      </c>
      <c r="R40">
        <v>11.578837023761375</v>
      </c>
      <c r="S40">
        <v>6.750246581000459</v>
      </c>
      <c r="T40">
        <v>0</v>
      </c>
      <c r="U40">
        <v>24.789726417081322</v>
      </c>
      <c r="V40">
        <v>6.1388205060000001</v>
      </c>
      <c r="W40">
        <v>13.507050791872473</v>
      </c>
      <c r="X40">
        <v>43.661096025862676</v>
      </c>
      <c r="Y40">
        <v>0</v>
      </c>
      <c r="Z40">
        <v>0</v>
      </c>
      <c r="AA40">
        <v>12.6227556</v>
      </c>
      <c r="AB40">
        <v>3.8978715596399094</v>
      </c>
      <c r="AC40">
        <v>0</v>
      </c>
      <c r="AD40">
        <v>0</v>
      </c>
      <c r="AE40">
        <v>4.8764374073265788</v>
      </c>
      <c r="AF40">
        <v>2.4802278727180527</v>
      </c>
      <c r="AG40">
        <v>12.800557494400003</v>
      </c>
      <c r="AH40">
        <v>0</v>
      </c>
      <c r="AI40">
        <v>0</v>
      </c>
      <c r="AJ40">
        <v>0</v>
      </c>
      <c r="AK40">
        <v>15.884444387864463</v>
      </c>
      <c r="AL40">
        <v>0</v>
      </c>
      <c r="AM40">
        <v>4.8131610922730683</v>
      </c>
      <c r="AN40">
        <v>0.62739500000000004</v>
      </c>
      <c r="AO40">
        <v>0</v>
      </c>
      <c r="AP40">
        <v>0.90981697580778786</v>
      </c>
      <c r="AQ40">
        <v>7.7193271906349192</v>
      </c>
      <c r="AR40">
        <v>10.454720701358694</v>
      </c>
      <c r="AS40">
        <v>9.4395200196996747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695.17287258360693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4.4900390470523615</v>
      </c>
      <c r="L41">
        <v>405.13003302900034</v>
      </c>
      <c r="M41">
        <v>27.230981924723913</v>
      </c>
      <c r="N41">
        <v>34.95410301281489</v>
      </c>
      <c r="O41">
        <v>0</v>
      </c>
      <c r="P41">
        <v>37.163589914306939</v>
      </c>
      <c r="Q41">
        <v>2.8984883174603175</v>
      </c>
      <c r="R41">
        <v>11.578837023761375</v>
      </c>
      <c r="S41">
        <v>6.750246581000459</v>
      </c>
      <c r="T41">
        <v>0</v>
      </c>
      <c r="U41">
        <v>24.789726417081322</v>
      </c>
      <c r="V41">
        <v>6.1388205060000001</v>
      </c>
      <c r="W41">
        <v>13.507050791872473</v>
      </c>
      <c r="X41">
        <v>43.661096025862676</v>
      </c>
      <c r="Y41">
        <v>0</v>
      </c>
      <c r="Z41">
        <v>0</v>
      </c>
      <c r="AA41">
        <v>12.6227556</v>
      </c>
      <c r="AB41">
        <v>3.8978715596399094</v>
      </c>
      <c r="AC41">
        <v>0</v>
      </c>
      <c r="AD41">
        <v>0</v>
      </c>
      <c r="AE41">
        <v>4.8764374073265788</v>
      </c>
      <c r="AF41">
        <v>2.4802278727180527</v>
      </c>
      <c r="AG41">
        <v>12.800557494400003</v>
      </c>
      <c r="AH41">
        <v>0</v>
      </c>
      <c r="AI41">
        <v>0</v>
      </c>
      <c r="AJ41">
        <v>0</v>
      </c>
      <c r="AK41">
        <v>15.884444387864463</v>
      </c>
      <c r="AL41">
        <v>0</v>
      </c>
      <c r="AM41">
        <v>4.8131610922730683</v>
      </c>
      <c r="AN41">
        <v>0.62739500000000004</v>
      </c>
      <c r="AO41">
        <v>0</v>
      </c>
      <c r="AP41">
        <v>0.90981697580778786</v>
      </c>
      <c r="AQ41">
        <v>7.7193271906349192</v>
      </c>
      <c r="AR41">
        <v>10.454720701358694</v>
      </c>
      <c r="AS41">
        <v>9.4395200196996747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704.81924789266009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4.4900390470523615</v>
      </c>
      <c r="L42">
        <v>419.59909392475674</v>
      </c>
      <c r="M42">
        <v>27.230981924723913</v>
      </c>
      <c r="N42">
        <v>34.95410301281489</v>
      </c>
      <c r="O42">
        <v>0</v>
      </c>
      <c r="P42">
        <v>37.163589914306939</v>
      </c>
      <c r="Q42">
        <v>2.8984883174603175</v>
      </c>
      <c r="R42">
        <v>11.578837023761375</v>
      </c>
      <c r="S42">
        <v>6.750246581000459</v>
      </c>
      <c r="T42">
        <v>0</v>
      </c>
      <c r="U42">
        <v>24.789726417081322</v>
      </c>
      <c r="V42">
        <v>6.1388205060000001</v>
      </c>
      <c r="W42">
        <v>13.507050791872473</v>
      </c>
      <c r="X42">
        <v>43.661096025862676</v>
      </c>
      <c r="Y42">
        <v>0</v>
      </c>
      <c r="Z42">
        <v>0</v>
      </c>
      <c r="AA42">
        <v>12.6227556</v>
      </c>
      <c r="AB42">
        <v>3.8978715596399094</v>
      </c>
      <c r="AC42">
        <v>0</v>
      </c>
      <c r="AD42">
        <v>0</v>
      </c>
      <c r="AE42">
        <v>4.8764374073265788</v>
      </c>
      <c r="AF42">
        <v>2.4802278727180527</v>
      </c>
      <c r="AG42">
        <v>12.800557494400003</v>
      </c>
      <c r="AH42">
        <v>0</v>
      </c>
      <c r="AI42">
        <v>0</v>
      </c>
      <c r="AJ42">
        <v>0</v>
      </c>
      <c r="AK42">
        <v>15.884444387864463</v>
      </c>
      <c r="AL42">
        <v>0</v>
      </c>
      <c r="AM42">
        <v>4.8131610922730683</v>
      </c>
      <c r="AN42">
        <v>0.62739500000000004</v>
      </c>
      <c r="AO42">
        <v>0</v>
      </c>
      <c r="AP42">
        <v>0.45490848790389393</v>
      </c>
      <c r="AQ42">
        <v>7.7193271906349192</v>
      </c>
      <c r="AR42">
        <v>10.454720701358694</v>
      </c>
      <c r="AS42">
        <v>9.4395200196996747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718.83340030051272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4.4900390470523615</v>
      </c>
      <c r="L43">
        <v>400.30734071599045</v>
      </c>
      <c r="M43">
        <v>27.230981924723913</v>
      </c>
      <c r="N43">
        <v>34.95410301281489</v>
      </c>
      <c r="O43">
        <v>0</v>
      </c>
      <c r="P43">
        <v>37.163589914306939</v>
      </c>
      <c r="Q43">
        <v>2.8984883174603175</v>
      </c>
      <c r="R43">
        <v>11.578837023761375</v>
      </c>
      <c r="S43">
        <v>6.750246581000459</v>
      </c>
      <c r="T43">
        <v>0</v>
      </c>
      <c r="U43">
        <v>24.789726417081322</v>
      </c>
      <c r="V43">
        <v>6.1388205060000001</v>
      </c>
      <c r="W43">
        <v>13.507050791872473</v>
      </c>
      <c r="X43">
        <v>43.661096025862676</v>
      </c>
      <c r="Y43">
        <v>0</v>
      </c>
      <c r="Z43">
        <v>0</v>
      </c>
      <c r="AA43">
        <v>12.6227556</v>
      </c>
      <c r="AB43">
        <v>3.8978715596399094</v>
      </c>
      <c r="AC43">
        <v>0</v>
      </c>
      <c r="AD43">
        <v>0</v>
      </c>
      <c r="AE43">
        <v>0</v>
      </c>
      <c r="AF43">
        <v>2.4802278727180527</v>
      </c>
      <c r="AG43">
        <v>12.800557494400003</v>
      </c>
      <c r="AH43">
        <v>0</v>
      </c>
      <c r="AI43">
        <v>0</v>
      </c>
      <c r="AJ43">
        <v>0</v>
      </c>
      <c r="AK43">
        <v>15.884444387864463</v>
      </c>
      <c r="AL43">
        <v>0</v>
      </c>
      <c r="AM43">
        <v>4.8131610922730683</v>
      </c>
      <c r="AN43">
        <v>0.62739500000000004</v>
      </c>
      <c r="AO43">
        <v>0</v>
      </c>
      <c r="AP43">
        <v>0.45490848790389393</v>
      </c>
      <c r="AQ43">
        <v>7.7193271906349192</v>
      </c>
      <c r="AR43">
        <v>10.454720701358694</v>
      </c>
      <c r="AS43">
        <v>9.4395200196996747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694.66520968441989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4.4900390470523615</v>
      </c>
      <c r="L44">
        <v>400.30734071599045</v>
      </c>
      <c r="M44">
        <v>27.230981924723913</v>
      </c>
      <c r="N44">
        <v>34.95410301281489</v>
      </c>
      <c r="O44">
        <v>0</v>
      </c>
      <c r="P44">
        <v>37.163589914306939</v>
      </c>
      <c r="Q44">
        <v>2.8984883174603175</v>
      </c>
      <c r="R44">
        <v>11.578837023761375</v>
      </c>
      <c r="S44">
        <v>6.750246581000459</v>
      </c>
      <c r="T44">
        <v>0</v>
      </c>
      <c r="U44">
        <v>24.789726417081322</v>
      </c>
      <c r="V44">
        <v>6.1388205060000001</v>
      </c>
      <c r="W44">
        <v>13.507050791872473</v>
      </c>
      <c r="X44">
        <v>43.661096025862676</v>
      </c>
      <c r="Y44">
        <v>0</v>
      </c>
      <c r="Z44">
        <v>0</v>
      </c>
      <c r="AA44">
        <v>12.6227556</v>
      </c>
      <c r="AB44">
        <v>3.8978715596399094</v>
      </c>
      <c r="AC44">
        <v>0</v>
      </c>
      <c r="AD44">
        <v>0</v>
      </c>
      <c r="AE44">
        <v>0</v>
      </c>
      <c r="AF44">
        <v>2.4802278727180527</v>
      </c>
      <c r="AG44">
        <v>12.800557494400003</v>
      </c>
      <c r="AH44">
        <v>0</v>
      </c>
      <c r="AI44">
        <v>0</v>
      </c>
      <c r="AJ44">
        <v>0</v>
      </c>
      <c r="AK44">
        <v>15.884444387864463</v>
      </c>
      <c r="AL44">
        <v>0</v>
      </c>
      <c r="AM44">
        <v>4.8131610922730683</v>
      </c>
      <c r="AN44">
        <v>0.62739500000000004</v>
      </c>
      <c r="AO44">
        <v>0</v>
      </c>
      <c r="AP44">
        <v>0.45490848790389393</v>
      </c>
      <c r="AQ44">
        <v>7.7193271906349192</v>
      </c>
      <c r="AR44">
        <v>10.454720701358694</v>
      </c>
      <c r="AS44">
        <v>9.4395200196996747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694.66520968441989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4.5001458348948935</v>
      </c>
      <c r="L45">
        <v>400.30734071599045</v>
      </c>
      <c r="M45">
        <v>27.230981924723913</v>
      </c>
      <c r="N45">
        <v>34.95410301281489</v>
      </c>
      <c r="O45">
        <v>0</v>
      </c>
      <c r="P45">
        <v>37.163589914306939</v>
      </c>
      <c r="Q45">
        <v>2.8984883174603175</v>
      </c>
      <c r="R45">
        <v>11.578837023761375</v>
      </c>
      <c r="S45">
        <v>6.750246581000459</v>
      </c>
      <c r="T45">
        <v>0</v>
      </c>
      <c r="U45">
        <v>24.789726417081322</v>
      </c>
      <c r="V45">
        <v>6.1388205060000001</v>
      </c>
      <c r="W45">
        <v>13.507050791872473</v>
      </c>
      <c r="X45">
        <v>43.661096025862676</v>
      </c>
      <c r="Y45">
        <v>0</v>
      </c>
      <c r="Z45">
        <v>0</v>
      </c>
      <c r="AA45">
        <v>12.6227556</v>
      </c>
      <c r="AB45">
        <v>3.8978715596399094</v>
      </c>
      <c r="AC45">
        <v>0</v>
      </c>
      <c r="AD45">
        <v>0</v>
      </c>
      <c r="AE45">
        <v>0</v>
      </c>
      <c r="AF45">
        <v>2.4802278727180527</v>
      </c>
      <c r="AG45">
        <v>12.800557494400003</v>
      </c>
      <c r="AH45">
        <v>0</v>
      </c>
      <c r="AI45">
        <v>0</v>
      </c>
      <c r="AJ45">
        <v>0</v>
      </c>
      <c r="AK45">
        <v>15.884444387864463</v>
      </c>
      <c r="AL45">
        <v>0</v>
      </c>
      <c r="AM45">
        <v>4.8131610922730683</v>
      </c>
      <c r="AN45">
        <v>0.62739500000000004</v>
      </c>
      <c r="AO45">
        <v>0</v>
      </c>
      <c r="AP45">
        <v>0.64445361449875715</v>
      </c>
      <c r="AQ45">
        <v>3.6732065687301576</v>
      </c>
      <c r="AR45">
        <v>10.454720701358694</v>
      </c>
      <c r="AS45">
        <v>9.4395200196996747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690.81874097695243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4.4899704075860178</v>
      </c>
      <c r="L46">
        <v>400.30734071599045</v>
      </c>
      <c r="M46">
        <v>27.230981924723913</v>
      </c>
      <c r="N46">
        <v>34.95410301281489</v>
      </c>
      <c r="O46">
        <v>0</v>
      </c>
      <c r="P46">
        <v>37.163589914306939</v>
      </c>
      <c r="Q46">
        <v>2.8984883174603175</v>
      </c>
      <c r="R46">
        <v>11.578837023761375</v>
      </c>
      <c r="S46">
        <v>6.750246581000459</v>
      </c>
      <c r="T46">
        <v>0</v>
      </c>
      <c r="U46">
        <v>24.789726417081322</v>
      </c>
      <c r="V46">
        <v>6.1388205060000001</v>
      </c>
      <c r="W46">
        <v>13.507050791872473</v>
      </c>
      <c r="X46">
        <v>43.661096025862676</v>
      </c>
      <c r="Y46">
        <v>0</v>
      </c>
      <c r="Z46">
        <v>0</v>
      </c>
      <c r="AA46">
        <v>12.6227556</v>
      </c>
      <c r="AB46">
        <v>3.8978715596399094</v>
      </c>
      <c r="AC46">
        <v>0</v>
      </c>
      <c r="AD46">
        <v>0</v>
      </c>
      <c r="AE46">
        <v>0</v>
      </c>
      <c r="AF46">
        <v>2.4802278727180527</v>
      </c>
      <c r="AG46">
        <v>12.800557494400003</v>
      </c>
      <c r="AH46">
        <v>0</v>
      </c>
      <c r="AI46">
        <v>0</v>
      </c>
      <c r="AJ46">
        <v>0</v>
      </c>
      <c r="AK46">
        <v>15.884444387864463</v>
      </c>
      <c r="AL46">
        <v>0</v>
      </c>
      <c r="AM46">
        <v>4.8131610922730683</v>
      </c>
      <c r="AN46">
        <v>0.62739500000000004</v>
      </c>
      <c r="AO46">
        <v>0</v>
      </c>
      <c r="AP46">
        <v>0.64445361449875715</v>
      </c>
      <c r="AQ46">
        <v>3.6732065687301576</v>
      </c>
      <c r="AR46">
        <v>10.454720701358694</v>
      </c>
      <c r="AS46">
        <v>9.4395200196996747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690.80856554964373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1.9299829921330482</v>
      </c>
      <c r="L47">
        <v>385.83828539751437</v>
      </c>
      <c r="M47">
        <v>27.230981924723913</v>
      </c>
      <c r="N47">
        <v>34.95410301281489</v>
      </c>
      <c r="O47">
        <v>0</v>
      </c>
      <c r="P47">
        <v>37.163589914306939</v>
      </c>
      <c r="Q47">
        <v>2.8984883174603175</v>
      </c>
      <c r="R47">
        <v>11.578837023761375</v>
      </c>
      <c r="S47">
        <v>6.7515235624123422</v>
      </c>
      <c r="T47">
        <v>0</v>
      </c>
      <c r="U47">
        <v>24.789726417081322</v>
      </c>
      <c r="V47">
        <v>6.1388205060000001</v>
      </c>
      <c r="W47">
        <v>13.507050791872473</v>
      </c>
      <c r="X47">
        <v>43.661096025862676</v>
      </c>
      <c r="Y47">
        <v>0</v>
      </c>
      <c r="Z47">
        <v>0</v>
      </c>
      <c r="AA47">
        <v>12.6227556</v>
      </c>
      <c r="AB47">
        <v>0</v>
      </c>
      <c r="AC47">
        <v>0</v>
      </c>
      <c r="AD47">
        <v>0</v>
      </c>
      <c r="AE47">
        <v>0</v>
      </c>
      <c r="AF47">
        <v>2.4802278727180527</v>
      </c>
      <c r="AG47">
        <v>12.800557494400003</v>
      </c>
      <c r="AH47">
        <v>0</v>
      </c>
      <c r="AI47">
        <v>0</v>
      </c>
      <c r="AJ47">
        <v>0</v>
      </c>
      <c r="AK47">
        <v>15.884444387864463</v>
      </c>
      <c r="AL47">
        <v>0</v>
      </c>
      <c r="AM47">
        <v>4.8131610922730683</v>
      </c>
      <c r="AN47">
        <v>0.62739500000000004</v>
      </c>
      <c r="AO47">
        <v>0</v>
      </c>
      <c r="AP47">
        <v>0.64445361449875715</v>
      </c>
      <c r="AQ47">
        <v>0</v>
      </c>
      <c r="AR47">
        <v>10.454720701358694</v>
      </c>
      <c r="AS47">
        <v>9.4395200196996747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666.20972166875629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1.9299829921330482</v>
      </c>
      <c r="L48">
        <v>366.54549371359991</v>
      </c>
      <c r="M48">
        <v>27.230981924723913</v>
      </c>
      <c r="N48">
        <v>34.95410301281489</v>
      </c>
      <c r="O48">
        <v>0</v>
      </c>
      <c r="P48">
        <v>37.163589914306939</v>
      </c>
      <c r="Q48">
        <v>2.8984883174603175</v>
      </c>
      <c r="R48">
        <v>11.578837023761375</v>
      </c>
      <c r="S48">
        <v>6.7515235624123422</v>
      </c>
      <c r="T48">
        <v>0</v>
      </c>
      <c r="U48">
        <v>24.789726417081322</v>
      </c>
      <c r="V48">
        <v>6.1388205060000001</v>
      </c>
      <c r="W48">
        <v>13.507050791872473</v>
      </c>
      <c r="X48">
        <v>43.661096025862676</v>
      </c>
      <c r="Y48">
        <v>0</v>
      </c>
      <c r="Z48">
        <v>0</v>
      </c>
      <c r="AA48">
        <v>12.6227556</v>
      </c>
      <c r="AB48">
        <v>0</v>
      </c>
      <c r="AC48">
        <v>0</v>
      </c>
      <c r="AD48">
        <v>0</v>
      </c>
      <c r="AE48">
        <v>0</v>
      </c>
      <c r="AF48">
        <v>2.4802278727180527</v>
      </c>
      <c r="AG48">
        <v>12.800557494400003</v>
      </c>
      <c r="AH48">
        <v>0</v>
      </c>
      <c r="AI48">
        <v>0</v>
      </c>
      <c r="AJ48">
        <v>0</v>
      </c>
      <c r="AK48">
        <v>15.884444387864463</v>
      </c>
      <c r="AL48">
        <v>0</v>
      </c>
      <c r="AM48">
        <v>4.8131610922730683</v>
      </c>
      <c r="AN48">
        <v>0.62739500000000004</v>
      </c>
      <c r="AO48">
        <v>0</v>
      </c>
      <c r="AP48">
        <v>0.64445361449875715</v>
      </c>
      <c r="AQ48">
        <v>0</v>
      </c>
      <c r="AR48">
        <v>10.454720701358694</v>
      </c>
      <c r="AS48">
        <v>9.4395200196996747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646.91692998484189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1.9299829921330482</v>
      </c>
      <c r="L49">
        <v>342.43109457412106</v>
      </c>
      <c r="M49">
        <v>27.230981924723913</v>
      </c>
      <c r="N49">
        <v>34.95410301281489</v>
      </c>
      <c r="O49">
        <v>0</v>
      </c>
      <c r="P49">
        <v>37.163589914306939</v>
      </c>
      <c r="Q49">
        <v>2.8984883174603175</v>
      </c>
      <c r="R49">
        <v>11.578837023761375</v>
      </c>
      <c r="S49">
        <v>6.7515235624123422</v>
      </c>
      <c r="T49">
        <v>0</v>
      </c>
      <c r="U49">
        <v>24.789726417081322</v>
      </c>
      <c r="V49">
        <v>6.1388205060000001</v>
      </c>
      <c r="W49">
        <v>13.507050791872473</v>
      </c>
      <c r="X49">
        <v>43.661096025862676</v>
      </c>
      <c r="Y49">
        <v>0</v>
      </c>
      <c r="Z49">
        <v>0</v>
      </c>
      <c r="AA49">
        <v>12.6227556</v>
      </c>
      <c r="AB49">
        <v>0</v>
      </c>
      <c r="AC49">
        <v>0</v>
      </c>
      <c r="AD49">
        <v>0</v>
      </c>
      <c r="AE49">
        <v>0</v>
      </c>
      <c r="AF49">
        <v>2.4802278727180527</v>
      </c>
      <c r="AG49">
        <v>12.800557494400003</v>
      </c>
      <c r="AH49">
        <v>0</v>
      </c>
      <c r="AI49">
        <v>0</v>
      </c>
      <c r="AJ49">
        <v>0</v>
      </c>
      <c r="AK49">
        <v>15.884444387864463</v>
      </c>
      <c r="AL49">
        <v>0</v>
      </c>
      <c r="AM49">
        <v>4.8131610922730683</v>
      </c>
      <c r="AN49">
        <v>0.62739500000000004</v>
      </c>
      <c r="AO49">
        <v>0</v>
      </c>
      <c r="AP49">
        <v>0.64445361449875715</v>
      </c>
      <c r="AQ49">
        <v>0</v>
      </c>
      <c r="AR49">
        <v>10.454720701358694</v>
      </c>
      <c r="AS49">
        <v>9.4395200196996747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622.80253084536298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1.9299829921330482</v>
      </c>
      <c r="L50">
        <v>323.13939329713605</v>
      </c>
      <c r="M50">
        <v>27.230981924723913</v>
      </c>
      <c r="N50">
        <v>34.95410301281489</v>
      </c>
      <c r="O50">
        <v>0</v>
      </c>
      <c r="P50">
        <v>37.163589914306939</v>
      </c>
      <c r="Q50">
        <v>2.8984883174603175</v>
      </c>
      <c r="R50">
        <v>11.578837023761375</v>
      </c>
      <c r="S50">
        <v>6.7515235624123422</v>
      </c>
      <c r="T50">
        <v>0</v>
      </c>
      <c r="U50">
        <v>24.789726417081322</v>
      </c>
      <c r="V50">
        <v>6.1388205060000001</v>
      </c>
      <c r="W50">
        <v>13.507050791872473</v>
      </c>
      <c r="X50">
        <v>43.661096025862676</v>
      </c>
      <c r="Y50">
        <v>0</v>
      </c>
      <c r="Z50">
        <v>0</v>
      </c>
      <c r="AA50">
        <v>12.6227556</v>
      </c>
      <c r="AB50">
        <v>0</v>
      </c>
      <c r="AC50">
        <v>0</v>
      </c>
      <c r="AD50">
        <v>0</v>
      </c>
      <c r="AE50">
        <v>0</v>
      </c>
      <c r="AF50">
        <v>2.4802278727180527</v>
      </c>
      <c r="AG50">
        <v>12.800557494400003</v>
      </c>
      <c r="AH50">
        <v>0</v>
      </c>
      <c r="AI50">
        <v>0</v>
      </c>
      <c r="AJ50">
        <v>0</v>
      </c>
      <c r="AK50">
        <v>15.884444387864463</v>
      </c>
      <c r="AL50">
        <v>0</v>
      </c>
      <c r="AM50">
        <v>4.8131610922730683</v>
      </c>
      <c r="AN50">
        <v>0.62739500000000004</v>
      </c>
      <c r="AO50">
        <v>0</v>
      </c>
      <c r="AP50">
        <v>0.64445361449875715</v>
      </c>
      <c r="AQ50">
        <v>0</v>
      </c>
      <c r="AR50">
        <v>10.454720701358694</v>
      </c>
      <c r="AS50">
        <v>9.4395200196996747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603.51082956837797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1.9299829921330482</v>
      </c>
      <c r="L51">
        <v>307.70505867792224</v>
      </c>
      <c r="M51">
        <v>27.230981924723913</v>
      </c>
      <c r="N51">
        <v>34.95410301281489</v>
      </c>
      <c r="O51">
        <v>0</v>
      </c>
      <c r="P51">
        <v>37.163589914306939</v>
      </c>
      <c r="Q51">
        <v>2.8984883174603175</v>
      </c>
      <c r="R51">
        <v>11.578837023761375</v>
      </c>
      <c r="S51">
        <v>6.7515235624123422</v>
      </c>
      <c r="T51">
        <v>0</v>
      </c>
      <c r="U51">
        <v>24.789726417081322</v>
      </c>
      <c r="V51">
        <v>6.1388205060000001</v>
      </c>
      <c r="W51">
        <v>13.507050791872473</v>
      </c>
      <c r="X51">
        <v>43.661096025862676</v>
      </c>
      <c r="Y51">
        <v>0</v>
      </c>
      <c r="Z51">
        <v>0</v>
      </c>
      <c r="AA51">
        <v>12.6227556</v>
      </c>
      <c r="AB51">
        <v>0</v>
      </c>
      <c r="AC51">
        <v>0</v>
      </c>
      <c r="AD51">
        <v>0</v>
      </c>
      <c r="AE51">
        <v>0</v>
      </c>
      <c r="AF51">
        <v>2.4802278727180527</v>
      </c>
      <c r="AG51">
        <v>12.800557494400003</v>
      </c>
      <c r="AH51">
        <v>0</v>
      </c>
      <c r="AI51">
        <v>0</v>
      </c>
      <c r="AJ51">
        <v>0</v>
      </c>
      <c r="AK51">
        <v>15.884444387864463</v>
      </c>
      <c r="AL51">
        <v>0</v>
      </c>
      <c r="AM51">
        <v>4.8131610922730683</v>
      </c>
      <c r="AN51">
        <v>0.62739500000000004</v>
      </c>
      <c r="AO51">
        <v>0</v>
      </c>
      <c r="AP51">
        <v>0.56863568657829322</v>
      </c>
      <c r="AQ51">
        <v>0</v>
      </c>
      <c r="AR51">
        <v>10.454720701358694</v>
      </c>
      <c r="AS51">
        <v>8.9570343886410964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587.51819139018517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1.9299829921330482</v>
      </c>
      <c r="L52">
        <v>307.70505867792224</v>
      </c>
      <c r="M52">
        <v>27.230981924723913</v>
      </c>
      <c r="N52">
        <v>34.95410301281489</v>
      </c>
      <c r="O52">
        <v>0</v>
      </c>
      <c r="P52">
        <v>37.163589914306939</v>
      </c>
      <c r="Q52">
        <v>2.8984883174603175</v>
      </c>
      <c r="R52">
        <v>11.578837023761375</v>
      </c>
      <c r="S52">
        <v>6.7515235624123422</v>
      </c>
      <c r="T52">
        <v>0</v>
      </c>
      <c r="U52">
        <v>24.789726417081322</v>
      </c>
      <c r="V52">
        <v>6.1388205060000001</v>
      </c>
      <c r="W52">
        <v>13.507050791872473</v>
      </c>
      <c r="X52">
        <v>43.661096025862676</v>
      </c>
      <c r="Y52">
        <v>0</v>
      </c>
      <c r="Z52">
        <v>0</v>
      </c>
      <c r="AA52">
        <v>12.6227556</v>
      </c>
      <c r="AB52">
        <v>0</v>
      </c>
      <c r="AC52">
        <v>0</v>
      </c>
      <c r="AD52">
        <v>0</v>
      </c>
      <c r="AE52">
        <v>0</v>
      </c>
      <c r="AF52">
        <v>2.4802278727180527</v>
      </c>
      <c r="AG52">
        <v>12.800557494400003</v>
      </c>
      <c r="AH52">
        <v>0</v>
      </c>
      <c r="AI52">
        <v>0</v>
      </c>
      <c r="AJ52">
        <v>0</v>
      </c>
      <c r="AK52">
        <v>15.884444387864463</v>
      </c>
      <c r="AL52">
        <v>0</v>
      </c>
      <c r="AM52">
        <v>4.8131610922730683</v>
      </c>
      <c r="AN52">
        <v>0.62739500000000004</v>
      </c>
      <c r="AO52">
        <v>0</v>
      </c>
      <c r="AP52">
        <v>0.56863568657829322</v>
      </c>
      <c r="AQ52">
        <v>0</v>
      </c>
      <c r="AR52">
        <v>10.454720701358694</v>
      </c>
      <c r="AS52">
        <v>8.9570343886410964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587.51819139018517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1.9900192595761381</v>
      </c>
      <c r="L53">
        <v>307.70505867792224</v>
      </c>
      <c r="M53">
        <v>27.230981924723913</v>
      </c>
      <c r="N53">
        <v>34.95410301281489</v>
      </c>
      <c r="O53">
        <v>0</v>
      </c>
      <c r="P53">
        <v>37.163589914306939</v>
      </c>
      <c r="Q53">
        <v>1.9301078797169808</v>
      </c>
      <c r="R53">
        <v>11.578837023761375</v>
      </c>
      <c r="S53">
        <v>4.8189176661530562</v>
      </c>
      <c r="T53">
        <v>0</v>
      </c>
      <c r="U53">
        <v>24.789726417081322</v>
      </c>
      <c r="V53">
        <v>6.1388205060000001</v>
      </c>
      <c r="W53">
        <v>13.507050791872473</v>
      </c>
      <c r="X53">
        <v>43.661096025862676</v>
      </c>
      <c r="Y53">
        <v>0</v>
      </c>
      <c r="Z53">
        <v>0</v>
      </c>
      <c r="AA53">
        <v>12.6227556</v>
      </c>
      <c r="AB53">
        <v>0</v>
      </c>
      <c r="AC53">
        <v>0</v>
      </c>
      <c r="AD53">
        <v>0</v>
      </c>
      <c r="AE53">
        <v>0</v>
      </c>
      <c r="AF53">
        <v>2.4802278727180527</v>
      </c>
      <c r="AG53">
        <v>12.800557494400003</v>
      </c>
      <c r="AH53">
        <v>0</v>
      </c>
      <c r="AI53">
        <v>0</v>
      </c>
      <c r="AJ53">
        <v>0</v>
      </c>
      <c r="AK53">
        <v>15.884444387864463</v>
      </c>
      <c r="AL53">
        <v>0</v>
      </c>
      <c r="AM53">
        <v>4.8131610922730683</v>
      </c>
      <c r="AN53">
        <v>0.62739500000000004</v>
      </c>
      <c r="AO53">
        <v>0</v>
      </c>
      <c r="AP53">
        <v>0.56863568657829322</v>
      </c>
      <c r="AQ53">
        <v>0</v>
      </c>
      <c r="AR53">
        <v>10.454720701358694</v>
      </c>
      <c r="AS53">
        <v>8.9570343886410964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584.67724132362571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1.9699643799555289</v>
      </c>
      <c r="L54">
        <v>307.70505867792224</v>
      </c>
      <c r="M54">
        <v>27.230981924723913</v>
      </c>
      <c r="N54">
        <v>34.95410301281489</v>
      </c>
      <c r="O54">
        <v>0</v>
      </c>
      <c r="P54">
        <v>37.163589914306939</v>
      </c>
      <c r="Q54">
        <v>1.9301078797169808</v>
      </c>
      <c r="R54">
        <v>7.7182909043533519</v>
      </c>
      <c r="S54">
        <v>4.8189176661530562</v>
      </c>
      <c r="T54">
        <v>0</v>
      </c>
      <c r="U54">
        <v>24.789726417081322</v>
      </c>
      <c r="V54">
        <v>3.8611177347070189</v>
      </c>
      <c r="W54">
        <v>13.500999483236701</v>
      </c>
      <c r="X54">
        <v>43.661096025862676</v>
      </c>
      <c r="Y54">
        <v>0</v>
      </c>
      <c r="Z54">
        <v>0</v>
      </c>
      <c r="AA54">
        <v>12.6227556</v>
      </c>
      <c r="AB54">
        <v>0</v>
      </c>
      <c r="AC54">
        <v>0</v>
      </c>
      <c r="AD54">
        <v>0</v>
      </c>
      <c r="AE54">
        <v>0</v>
      </c>
      <c r="AF54">
        <v>2.4802278727180527</v>
      </c>
      <c r="AG54">
        <v>12.800557494400003</v>
      </c>
      <c r="AH54">
        <v>0</v>
      </c>
      <c r="AI54">
        <v>0</v>
      </c>
      <c r="AJ54">
        <v>0</v>
      </c>
      <c r="AK54">
        <v>15.884444387864463</v>
      </c>
      <c r="AL54">
        <v>0</v>
      </c>
      <c r="AM54">
        <v>4.8131610922730683</v>
      </c>
      <c r="AN54">
        <v>0.62739500000000004</v>
      </c>
      <c r="AO54">
        <v>0</v>
      </c>
      <c r="AP54">
        <v>0.56863568657829322</v>
      </c>
      <c r="AQ54">
        <v>0</v>
      </c>
      <c r="AR54">
        <v>10.454720701358694</v>
      </c>
      <c r="AS54">
        <v>8.9570343886410964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578.51288624466827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1.9300021399268212</v>
      </c>
      <c r="L55">
        <v>307.70559630124296</v>
      </c>
      <c r="M55">
        <v>27.230981924723913</v>
      </c>
      <c r="N55">
        <v>34.95410301281489</v>
      </c>
      <c r="O55">
        <v>0</v>
      </c>
      <c r="P55">
        <v>37.163589914306939</v>
      </c>
      <c r="Q55">
        <v>1.9288663789473683</v>
      </c>
      <c r="R55">
        <v>7.7182909043533519</v>
      </c>
      <c r="S55">
        <v>4.8186680809170603</v>
      </c>
      <c r="T55">
        <v>0</v>
      </c>
      <c r="U55">
        <v>24.789726417081322</v>
      </c>
      <c r="V55">
        <v>3.8611177347070189</v>
      </c>
      <c r="W55">
        <v>13.500999483236701</v>
      </c>
      <c r="X55">
        <v>43.661096025862676</v>
      </c>
      <c r="Y55">
        <v>0</v>
      </c>
      <c r="Z55">
        <v>0</v>
      </c>
      <c r="AA55">
        <v>12.6227556</v>
      </c>
      <c r="AB55">
        <v>0</v>
      </c>
      <c r="AC55">
        <v>0</v>
      </c>
      <c r="AD55">
        <v>0</v>
      </c>
      <c r="AE55">
        <v>0</v>
      </c>
      <c r="AF55">
        <v>2.4802278727180527</v>
      </c>
      <c r="AG55">
        <v>12.800557494400003</v>
      </c>
      <c r="AH55">
        <v>0</v>
      </c>
      <c r="AI55">
        <v>0</v>
      </c>
      <c r="AJ55">
        <v>0</v>
      </c>
      <c r="AK55">
        <v>15.884444387864463</v>
      </c>
      <c r="AL55">
        <v>0</v>
      </c>
      <c r="AM55">
        <v>4.8131610922730683</v>
      </c>
      <c r="AN55">
        <v>0.62739500000000004</v>
      </c>
      <c r="AO55">
        <v>0</v>
      </c>
      <c r="AP55">
        <v>0.56863568657829322</v>
      </c>
      <c r="AQ55">
        <v>0</v>
      </c>
      <c r="AR55">
        <v>10.454720701358694</v>
      </c>
      <c r="AS55">
        <v>6.9665824727178123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576.4815186260314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1.9300021399268212</v>
      </c>
      <c r="L56">
        <v>307.70559630124296</v>
      </c>
      <c r="M56">
        <v>27.230981924723913</v>
      </c>
      <c r="N56">
        <v>34.95410301281489</v>
      </c>
      <c r="O56">
        <v>0</v>
      </c>
      <c r="P56">
        <v>37.163589914306939</v>
      </c>
      <c r="Q56">
        <v>1.9288663789473683</v>
      </c>
      <c r="R56">
        <v>7.7196117236731263</v>
      </c>
      <c r="S56">
        <v>4.8186680809170603</v>
      </c>
      <c r="T56">
        <v>0</v>
      </c>
      <c r="U56">
        <v>24.789726417081322</v>
      </c>
      <c r="V56">
        <v>3.8611177347070189</v>
      </c>
      <c r="W56">
        <v>13.509393518001946</v>
      </c>
      <c r="X56">
        <v>43.658400710001565</v>
      </c>
      <c r="Y56">
        <v>0</v>
      </c>
      <c r="Z56">
        <v>0</v>
      </c>
      <c r="AA56">
        <v>12.6227556</v>
      </c>
      <c r="AB56">
        <v>0</v>
      </c>
      <c r="AC56">
        <v>0</v>
      </c>
      <c r="AD56">
        <v>0</v>
      </c>
      <c r="AE56">
        <v>0</v>
      </c>
      <c r="AF56">
        <v>2.4802278727180527</v>
      </c>
      <c r="AG56">
        <v>12.800557494400003</v>
      </c>
      <c r="AH56">
        <v>0</v>
      </c>
      <c r="AI56">
        <v>0</v>
      </c>
      <c r="AJ56">
        <v>0</v>
      </c>
      <c r="AK56">
        <v>15.884444387864463</v>
      </c>
      <c r="AL56">
        <v>0</v>
      </c>
      <c r="AM56">
        <v>4.8131610922730683</v>
      </c>
      <c r="AN56">
        <v>0.62739500000000004</v>
      </c>
      <c r="AO56">
        <v>0</v>
      </c>
      <c r="AP56">
        <v>0.56863568657829322</v>
      </c>
      <c r="AQ56">
        <v>0</v>
      </c>
      <c r="AR56">
        <v>10.454720701358694</v>
      </c>
      <c r="AS56">
        <v>6.9665824727178123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576.48853816425537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1.9300021399268212</v>
      </c>
      <c r="L57">
        <v>307.70559630124296</v>
      </c>
      <c r="M57">
        <v>27.230981924723913</v>
      </c>
      <c r="N57">
        <v>34.95410301281489</v>
      </c>
      <c r="O57">
        <v>0</v>
      </c>
      <c r="P57">
        <v>37.163589914306939</v>
      </c>
      <c r="Q57">
        <v>1.9288663789473683</v>
      </c>
      <c r="R57">
        <v>7.7196117236731263</v>
      </c>
      <c r="S57">
        <v>4.8186680809170603</v>
      </c>
      <c r="T57">
        <v>0</v>
      </c>
      <c r="U57">
        <v>24.789726417081322</v>
      </c>
      <c r="V57">
        <v>3.8614906239460374</v>
      </c>
      <c r="W57">
        <v>13.509393518001946</v>
      </c>
      <c r="X57">
        <v>43.658448191819467</v>
      </c>
      <c r="Y57">
        <v>0</v>
      </c>
      <c r="Z57">
        <v>0</v>
      </c>
      <c r="AA57">
        <v>12.6227556</v>
      </c>
      <c r="AB57">
        <v>0</v>
      </c>
      <c r="AC57">
        <v>0</v>
      </c>
      <c r="AD57">
        <v>0</v>
      </c>
      <c r="AE57">
        <v>0</v>
      </c>
      <c r="AF57">
        <v>2.4802278727180527</v>
      </c>
      <c r="AG57">
        <v>12.800557494400003</v>
      </c>
      <c r="AH57">
        <v>0</v>
      </c>
      <c r="AI57">
        <v>0</v>
      </c>
      <c r="AJ57">
        <v>0</v>
      </c>
      <c r="AK57">
        <v>15.884444387864463</v>
      </c>
      <c r="AL57">
        <v>0</v>
      </c>
      <c r="AM57">
        <v>4.8131610922730683</v>
      </c>
      <c r="AN57">
        <v>0.62739500000000004</v>
      </c>
      <c r="AO57">
        <v>0</v>
      </c>
      <c r="AP57">
        <v>0.56863568657829322</v>
      </c>
      <c r="AQ57">
        <v>0</v>
      </c>
      <c r="AR57">
        <v>10.454720701358694</v>
      </c>
      <c r="AS57">
        <v>6.9665824727178123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576.48895853531235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1.9300021399268212</v>
      </c>
      <c r="L58">
        <v>307.70559630124296</v>
      </c>
      <c r="M58">
        <v>27.231276661446184</v>
      </c>
      <c r="N58">
        <v>34.95410301281489</v>
      </c>
      <c r="O58">
        <v>0</v>
      </c>
      <c r="P58">
        <v>37.169550746633419</v>
      </c>
      <c r="Q58">
        <v>1.9288663789473683</v>
      </c>
      <c r="R58">
        <v>7.7196117236731263</v>
      </c>
      <c r="S58">
        <v>4.8186680809170603</v>
      </c>
      <c r="T58">
        <v>0</v>
      </c>
      <c r="U58">
        <v>24.789726417081322</v>
      </c>
      <c r="V58">
        <v>3.8614906239460374</v>
      </c>
      <c r="W58">
        <v>13.509393518001946</v>
      </c>
      <c r="X58">
        <v>43.658448191819467</v>
      </c>
      <c r="Y58">
        <v>0</v>
      </c>
      <c r="Z58">
        <v>0</v>
      </c>
      <c r="AA58">
        <v>12.6227556</v>
      </c>
      <c r="AB58">
        <v>0</v>
      </c>
      <c r="AC58">
        <v>0</v>
      </c>
      <c r="AD58">
        <v>0</v>
      </c>
      <c r="AE58">
        <v>0</v>
      </c>
      <c r="AF58">
        <v>2.4802278727180527</v>
      </c>
      <c r="AG58">
        <v>12.800557494400003</v>
      </c>
      <c r="AH58">
        <v>0</v>
      </c>
      <c r="AI58">
        <v>0</v>
      </c>
      <c r="AJ58">
        <v>0</v>
      </c>
      <c r="AK58">
        <v>15.884444387864463</v>
      </c>
      <c r="AL58">
        <v>0</v>
      </c>
      <c r="AM58">
        <v>4.8131610922730683</v>
      </c>
      <c r="AN58">
        <v>0.62739500000000004</v>
      </c>
      <c r="AO58">
        <v>0</v>
      </c>
      <c r="AP58">
        <v>0.56863568657829322</v>
      </c>
      <c r="AQ58">
        <v>3.6732065687301576</v>
      </c>
      <c r="AR58">
        <v>10.454720701358694</v>
      </c>
      <c r="AS58">
        <v>6.9665824727178123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580.1684206730913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1.9300021399268212</v>
      </c>
      <c r="L59">
        <v>307.70559630124296</v>
      </c>
      <c r="M59">
        <v>27.231276661446184</v>
      </c>
      <c r="N59">
        <v>36.242895580262868</v>
      </c>
      <c r="O59">
        <v>0</v>
      </c>
      <c r="P59">
        <v>37.168584999908887</v>
      </c>
      <c r="Q59">
        <v>1.9288663789473683</v>
      </c>
      <c r="R59">
        <v>7.7196117236731263</v>
      </c>
      <c r="S59">
        <v>4.8186680809170603</v>
      </c>
      <c r="T59">
        <v>0</v>
      </c>
      <c r="U59">
        <v>24.789726417081322</v>
      </c>
      <c r="V59">
        <v>3.8614906239460374</v>
      </c>
      <c r="W59">
        <v>13.509393518001946</v>
      </c>
      <c r="X59">
        <v>43.659590854790672</v>
      </c>
      <c r="Y59">
        <v>0</v>
      </c>
      <c r="Z59">
        <v>0</v>
      </c>
      <c r="AA59">
        <v>12.6227556</v>
      </c>
      <c r="AB59">
        <v>0</v>
      </c>
      <c r="AC59">
        <v>0</v>
      </c>
      <c r="AD59">
        <v>0</v>
      </c>
      <c r="AE59">
        <v>0</v>
      </c>
      <c r="AF59">
        <v>2.4802278727180527</v>
      </c>
      <c r="AG59">
        <v>12.800557494400003</v>
      </c>
      <c r="AH59">
        <v>0</v>
      </c>
      <c r="AI59">
        <v>0</v>
      </c>
      <c r="AJ59">
        <v>0</v>
      </c>
      <c r="AK59">
        <v>15.884444387864463</v>
      </c>
      <c r="AL59">
        <v>0</v>
      </c>
      <c r="AM59">
        <v>4.8131610922730683</v>
      </c>
      <c r="AN59">
        <v>0.62739500000000004</v>
      </c>
      <c r="AO59">
        <v>0</v>
      </c>
      <c r="AP59">
        <v>0.49281745186412595</v>
      </c>
      <c r="AQ59">
        <v>3.6732065687301576</v>
      </c>
      <c r="AR59">
        <v>10.454720701358694</v>
      </c>
      <c r="AS59">
        <v>6.9665824727178123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581.38157192207177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1.9300021399268212</v>
      </c>
      <c r="L60">
        <v>307.70559630124296</v>
      </c>
      <c r="M60">
        <v>27.231276661446184</v>
      </c>
      <c r="N60">
        <v>34.960363790122102</v>
      </c>
      <c r="O60">
        <v>0</v>
      </c>
      <c r="P60">
        <v>37.168584999908887</v>
      </c>
      <c r="Q60">
        <v>1.9288663789473683</v>
      </c>
      <c r="R60">
        <v>7.7196117236731263</v>
      </c>
      <c r="S60">
        <v>4.8186680809170603</v>
      </c>
      <c r="T60">
        <v>0</v>
      </c>
      <c r="U60">
        <v>24.789726417081322</v>
      </c>
      <c r="V60">
        <v>3.8614906239460374</v>
      </c>
      <c r="W60">
        <v>13.509393518001946</v>
      </c>
      <c r="X60">
        <v>43.659590854790672</v>
      </c>
      <c r="Y60">
        <v>0</v>
      </c>
      <c r="Z60">
        <v>0</v>
      </c>
      <c r="AA60">
        <v>12.6227556</v>
      </c>
      <c r="AB60">
        <v>0</v>
      </c>
      <c r="AC60">
        <v>0</v>
      </c>
      <c r="AD60">
        <v>0</v>
      </c>
      <c r="AE60">
        <v>0</v>
      </c>
      <c r="AF60">
        <v>2.4802278727180527</v>
      </c>
      <c r="AG60">
        <v>12.800557494400003</v>
      </c>
      <c r="AH60">
        <v>0</v>
      </c>
      <c r="AI60">
        <v>0</v>
      </c>
      <c r="AJ60">
        <v>0</v>
      </c>
      <c r="AK60">
        <v>15.884444387864463</v>
      </c>
      <c r="AL60">
        <v>0</v>
      </c>
      <c r="AM60">
        <v>4.8131610922730683</v>
      </c>
      <c r="AN60">
        <v>0.62739500000000004</v>
      </c>
      <c r="AO60">
        <v>0</v>
      </c>
      <c r="AP60">
        <v>0.49281745186412595</v>
      </c>
      <c r="AQ60">
        <v>3.6732065687301576</v>
      </c>
      <c r="AR60">
        <v>10.454720701358694</v>
      </c>
      <c r="AS60">
        <v>6.9665824727178123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580.09904013193102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1.9300021399268212</v>
      </c>
      <c r="L61">
        <v>307.70559630124296</v>
      </c>
      <c r="M61">
        <v>27.231276661446184</v>
      </c>
      <c r="N61">
        <v>34.960363790122102</v>
      </c>
      <c r="O61">
        <v>0</v>
      </c>
      <c r="P61">
        <v>37.168584999908887</v>
      </c>
      <c r="Q61">
        <v>1.9288663789473683</v>
      </c>
      <c r="R61">
        <v>7.7196117236731263</v>
      </c>
      <c r="S61">
        <v>4.8186680809170603</v>
      </c>
      <c r="T61">
        <v>0</v>
      </c>
      <c r="U61">
        <v>24.789726417081322</v>
      </c>
      <c r="V61">
        <v>3.8614906239460374</v>
      </c>
      <c r="W61">
        <v>13.509393518001946</v>
      </c>
      <c r="X61">
        <v>43.659590854790672</v>
      </c>
      <c r="Y61">
        <v>0</v>
      </c>
      <c r="Z61">
        <v>0</v>
      </c>
      <c r="AA61">
        <v>12.6227556</v>
      </c>
      <c r="AB61">
        <v>0.98630365341335324</v>
      </c>
      <c r="AC61">
        <v>0</v>
      </c>
      <c r="AD61">
        <v>0</v>
      </c>
      <c r="AE61">
        <v>0</v>
      </c>
      <c r="AF61">
        <v>2.4802278727180527</v>
      </c>
      <c r="AG61">
        <v>12.800557494400003</v>
      </c>
      <c r="AH61">
        <v>0</v>
      </c>
      <c r="AI61">
        <v>0</v>
      </c>
      <c r="AJ61">
        <v>0</v>
      </c>
      <c r="AK61">
        <v>15.884444387864463</v>
      </c>
      <c r="AL61">
        <v>0</v>
      </c>
      <c r="AM61">
        <v>4.8131610922730683</v>
      </c>
      <c r="AN61">
        <v>0.62739500000000004</v>
      </c>
      <c r="AO61">
        <v>0</v>
      </c>
      <c r="AP61">
        <v>7.5818234714167348E-2</v>
      </c>
      <c r="AQ61">
        <v>3.6732065687301576</v>
      </c>
      <c r="AR61">
        <v>10.454720701358694</v>
      </c>
      <c r="AS61">
        <v>6.9665824727178123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580.66834456819436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1.9300021399268212</v>
      </c>
      <c r="L62">
        <v>307.70559630124296</v>
      </c>
      <c r="M62">
        <v>27.231276661446184</v>
      </c>
      <c r="N62">
        <v>34.960363790122102</v>
      </c>
      <c r="O62">
        <v>0</v>
      </c>
      <c r="P62">
        <v>37.168584999908887</v>
      </c>
      <c r="Q62">
        <v>1.9288663789473683</v>
      </c>
      <c r="R62">
        <v>7.7196117236731263</v>
      </c>
      <c r="S62">
        <v>4.8186680809170603</v>
      </c>
      <c r="T62">
        <v>0</v>
      </c>
      <c r="U62">
        <v>24.789726417081322</v>
      </c>
      <c r="V62">
        <v>3.8614906239460374</v>
      </c>
      <c r="W62">
        <v>13.509393518001946</v>
      </c>
      <c r="X62">
        <v>43.659590854790672</v>
      </c>
      <c r="Y62">
        <v>0</v>
      </c>
      <c r="Z62">
        <v>0</v>
      </c>
      <c r="AA62">
        <v>12.6227556</v>
      </c>
      <c r="AB62">
        <v>2.7616499227306828</v>
      </c>
      <c r="AC62">
        <v>0</v>
      </c>
      <c r="AD62">
        <v>0</v>
      </c>
      <c r="AE62">
        <v>0</v>
      </c>
      <c r="AF62">
        <v>2.4802278727180527</v>
      </c>
      <c r="AG62">
        <v>12.800557494400003</v>
      </c>
      <c r="AH62">
        <v>0</v>
      </c>
      <c r="AI62">
        <v>0</v>
      </c>
      <c r="AJ62">
        <v>0</v>
      </c>
      <c r="AK62">
        <v>15.884444387864463</v>
      </c>
      <c r="AL62">
        <v>0</v>
      </c>
      <c r="AM62">
        <v>4.8131610922730683</v>
      </c>
      <c r="AN62">
        <v>0.62739500000000004</v>
      </c>
      <c r="AO62">
        <v>0</v>
      </c>
      <c r="AP62">
        <v>7.5818234714167348E-2</v>
      </c>
      <c r="AQ62">
        <v>7.3464128306349199</v>
      </c>
      <c r="AR62">
        <v>10.454720701358694</v>
      </c>
      <c r="AS62">
        <v>6.9665824727178123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586.11689709941652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1.9300021399268212</v>
      </c>
      <c r="L63">
        <v>307.70559630124296</v>
      </c>
      <c r="M63">
        <v>27.231276661446184</v>
      </c>
      <c r="N63">
        <v>34.960363790122102</v>
      </c>
      <c r="O63">
        <v>0</v>
      </c>
      <c r="P63">
        <v>37.168584999908887</v>
      </c>
      <c r="Q63">
        <v>1.9288663789473683</v>
      </c>
      <c r="R63">
        <v>7.7196117236731263</v>
      </c>
      <c r="S63">
        <v>4.8186680809170603</v>
      </c>
      <c r="T63">
        <v>0</v>
      </c>
      <c r="U63">
        <v>24.789726417081322</v>
      </c>
      <c r="V63">
        <v>3.8614906239460374</v>
      </c>
      <c r="W63">
        <v>13.509393518001946</v>
      </c>
      <c r="X63">
        <v>43.658448191819467</v>
      </c>
      <c r="Y63">
        <v>0</v>
      </c>
      <c r="Z63">
        <v>0</v>
      </c>
      <c r="AA63">
        <v>12.6227556</v>
      </c>
      <c r="AB63">
        <v>3.8978715596399094</v>
      </c>
      <c r="AC63">
        <v>0</v>
      </c>
      <c r="AD63">
        <v>0</v>
      </c>
      <c r="AE63">
        <v>0</v>
      </c>
      <c r="AF63">
        <v>2.4802278727180527</v>
      </c>
      <c r="AG63">
        <v>12.800557494400003</v>
      </c>
      <c r="AH63">
        <v>0</v>
      </c>
      <c r="AI63">
        <v>0</v>
      </c>
      <c r="AJ63">
        <v>0</v>
      </c>
      <c r="AK63">
        <v>15.884444387864463</v>
      </c>
      <c r="AL63">
        <v>0</v>
      </c>
      <c r="AM63">
        <v>4.8131610922730683</v>
      </c>
      <c r="AN63">
        <v>0.62739500000000004</v>
      </c>
      <c r="AO63">
        <v>0</v>
      </c>
      <c r="AP63">
        <v>1.3647254637116819</v>
      </c>
      <c r="AQ63">
        <v>7.7193271906349192</v>
      </c>
      <c r="AR63">
        <v>10.454720701358694</v>
      </c>
      <c r="AS63">
        <v>6.9665824727178123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588.91379766235207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1.9300021399268212</v>
      </c>
      <c r="L64">
        <v>307.70559630124296</v>
      </c>
      <c r="M64">
        <v>27.231276661446184</v>
      </c>
      <c r="N64">
        <v>34.960363790122102</v>
      </c>
      <c r="O64">
        <v>0</v>
      </c>
      <c r="P64">
        <v>37.168584999908887</v>
      </c>
      <c r="Q64">
        <v>1.9288663789473683</v>
      </c>
      <c r="R64">
        <v>7.7196117236731263</v>
      </c>
      <c r="S64">
        <v>4.8186680809170603</v>
      </c>
      <c r="T64">
        <v>0</v>
      </c>
      <c r="U64">
        <v>24.789726417081322</v>
      </c>
      <c r="V64">
        <v>3.8614906239460374</v>
      </c>
      <c r="W64">
        <v>13.509393518001946</v>
      </c>
      <c r="X64">
        <v>43.658448191819467</v>
      </c>
      <c r="Y64">
        <v>0</v>
      </c>
      <c r="Z64">
        <v>0</v>
      </c>
      <c r="AA64">
        <v>12.6227556</v>
      </c>
      <c r="AB64">
        <v>3.8978715596399094</v>
      </c>
      <c r="AC64">
        <v>0</v>
      </c>
      <c r="AD64">
        <v>0</v>
      </c>
      <c r="AE64">
        <v>0</v>
      </c>
      <c r="AF64">
        <v>2.4802278727180527</v>
      </c>
      <c r="AG64">
        <v>12.800557494400003</v>
      </c>
      <c r="AH64">
        <v>0</v>
      </c>
      <c r="AI64">
        <v>0</v>
      </c>
      <c r="AJ64">
        <v>0</v>
      </c>
      <c r="AK64">
        <v>15.884444387864463</v>
      </c>
      <c r="AL64">
        <v>0</v>
      </c>
      <c r="AM64">
        <v>4.8131610922730683</v>
      </c>
      <c r="AN64">
        <v>0.62739500000000004</v>
      </c>
      <c r="AO64">
        <v>0</v>
      </c>
      <c r="AP64">
        <v>1.3647254637116819</v>
      </c>
      <c r="AQ64">
        <v>7.7193271906349192</v>
      </c>
      <c r="AR64">
        <v>10.454720701358694</v>
      </c>
      <c r="AS64">
        <v>6.9665824727178123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588.91379766235207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1.9300021399268212</v>
      </c>
      <c r="L65">
        <v>307.70559630124296</v>
      </c>
      <c r="M65">
        <v>27.231276661446184</v>
      </c>
      <c r="N65">
        <v>34.960363790122102</v>
      </c>
      <c r="O65">
        <v>0</v>
      </c>
      <c r="P65">
        <v>37.168584999908887</v>
      </c>
      <c r="Q65">
        <v>1.9288663789473683</v>
      </c>
      <c r="R65">
        <v>7.7196117236731263</v>
      </c>
      <c r="S65">
        <v>4.8186680809170603</v>
      </c>
      <c r="T65">
        <v>0</v>
      </c>
      <c r="U65">
        <v>24.789726417081322</v>
      </c>
      <c r="V65">
        <v>3.8614906239460374</v>
      </c>
      <c r="W65">
        <v>13.509393518001946</v>
      </c>
      <c r="X65">
        <v>43.658448191819467</v>
      </c>
      <c r="Y65">
        <v>0</v>
      </c>
      <c r="Z65">
        <v>0</v>
      </c>
      <c r="AA65">
        <v>12.6227556</v>
      </c>
      <c r="AB65">
        <v>3.8978715596399094</v>
      </c>
      <c r="AC65">
        <v>0</v>
      </c>
      <c r="AD65">
        <v>0</v>
      </c>
      <c r="AE65">
        <v>0</v>
      </c>
      <c r="AF65">
        <v>2.4802278727180527</v>
      </c>
      <c r="AG65">
        <v>12.800557494400003</v>
      </c>
      <c r="AH65">
        <v>0</v>
      </c>
      <c r="AI65">
        <v>0</v>
      </c>
      <c r="AJ65">
        <v>0</v>
      </c>
      <c r="AK65">
        <v>15.884444387864463</v>
      </c>
      <c r="AL65">
        <v>0</v>
      </c>
      <c r="AM65">
        <v>4.8131610922730683</v>
      </c>
      <c r="AN65">
        <v>0</v>
      </c>
      <c r="AO65">
        <v>0</v>
      </c>
      <c r="AP65">
        <v>1.3647254637116819</v>
      </c>
      <c r="AQ65">
        <v>7.7193271906349192</v>
      </c>
      <c r="AR65">
        <v>10.454720701358694</v>
      </c>
      <c r="AS65">
        <v>9.4395200196996747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590.75934020933391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1.9300021399268212</v>
      </c>
      <c r="L66">
        <v>307.70559630124296</v>
      </c>
      <c r="M66">
        <v>27.231276661446184</v>
      </c>
      <c r="N66">
        <v>34.960363790122102</v>
      </c>
      <c r="O66">
        <v>0</v>
      </c>
      <c r="P66">
        <v>37.168584999908887</v>
      </c>
      <c r="Q66">
        <v>1.9288663789473683</v>
      </c>
      <c r="R66">
        <v>7.7196117236731263</v>
      </c>
      <c r="S66">
        <v>4.8186680809170603</v>
      </c>
      <c r="T66">
        <v>0</v>
      </c>
      <c r="U66">
        <v>24.789726417081322</v>
      </c>
      <c r="V66">
        <v>3.8614906239460374</v>
      </c>
      <c r="W66">
        <v>13.509393518001946</v>
      </c>
      <c r="X66">
        <v>43.658448191819467</v>
      </c>
      <c r="Y66">
        <v>0</v>
      </c>
      <c r="Z66">
        <v>0</v>
      </c>
      <c r="AA66">
        <v>12.6227556</v>
      </c>
      <c r="AB66">
        <v>3.8978715596399094</v>
      </c>
      <c r="AC66">
        <v>0</v>
      </c>
      <c r="AD66">
        <v>0</v>
      </c>
      <c r="AE66">
        <v>0</v>
      </c>
      <c r="AF66">
        <v>2.4802278727180527</v>
      </c>
      <c r="AG66">
        <v>12.800557494400003</v>
      </c>
      <c r="AH66">
        <v>0</v>
      </c>
      <c r="AI66">
        <v>0</v>
      </c>
      <c r="AJ66">
        <v>0</v>
      </c>
      <c r="AK66">
        <v>15.884444387864463</v>
      </c>
      <c r="AL66">
        <v>0</v>
      </c>
      <c r="AM66">
        <v>4.8131610922730683</v>
      </c>
      <c r="AN66">
        <v>0</v>
      </c>
      <c r="AO66">
        <v>0</v>
      </c>
      <c r="AP66">
        <v>1.3647254637116819</v>
      </c>
      <c r="AQ66">
        <v>7.7193271906349192</v>
      </c>
      <c r="AR66">
        <v>10.454720701358694</v>
      </c>
      <c r="AS66">
        <v>9.4395200196996747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590.75934020933391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1.9300021399268212</v>
      </c>
      <c r="L67">
        <v>307.70559630124296</v>
      </c>
      <c r="M67">
        <v>27.231276661446184</v>
      </c>
      <c r="N67">
        <v>34.960363790122102</v>
      </c>
      <c r="O67">
        <v>0</v>
      </c>
      <c r="P67">
        <v>37.168584999908887</v>
      </c>
      <c r="Q67">
        <v>1.9288663789473683</v>
      </c>
      <c r="R67">
        <v>7.7196117236731263</v>
      </c>
      <c r="S67">
        <v>4.8186680809170603</v>
      </c>
      <c r="T67">
        <v>0</v>
      </c>
      <c r="U67">
        <v>24.789726417081322</v>
      </c>
      <c r="V67">
        <v>3.8614906239460374</v>
      </c>
      <c r="W67">
        <v>13.509393518001946</v>
      </c>
      <c r="X67">
        <v>43.658448191819467</v>
      </c>
      <c r="Y67">
        <v>0</v>
      </c>
      <c r="Z67">
        <v>0</v>
      </c>
      <c r="AA67">
        <v>12.6227556</v>
      </c>
      <c r="AB67">
        <v>3.8978715596399094</v>
      </c>
      <c r="AC67">
        <v>0</v>
      </c>
      <c r="AD67">
        <v>0</v>
      </c>
      <c r="AE67">
        <v>4.8764374073265788</v>
      </c>
      <c r="AF67">
        <v>2.4802278727180527</v>
      </c>
      <c r="AG67">
        <v>12.800557494400003</v>
      </c>
      <c r="AH67">
        <v>0</v>
      </c>
      <c r="AI67">
        <v>0</v>
      </c>
      <c r="AJ67">
        <v>0</v>
      </c>
      <c r="AK67">
        <v>15.884444387864463</v>
      </c>
      <c r="AL67">
        <v>0</v>
      </c>
      <c r="AM67">
        <v>4.8131610922730683</v>
      </c>
      <c r="AN67">
        <v>0</v>
      </c>
      <c r="AO67">
        <v>0</v>
      </c>
      <c r="AP67">
        <v>0</v>
      </c>
      <c r="AQ67">
        <v>7.7193271906349192</v>
      </c>
      <c r="AR67">
        <v>10.454720701358694</v>
      </c>
      <c r="AS67">
        <v>9.4395200196996747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594.27105215294876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1.9300021399268212</v>
      </c>
      <c r="L68">
        <v>307.70559630124296</v>
      </c>
      <c r="M68">
        <v>27.231276661446184</v>
      </c>
      <c r="N68">
        <v>34.95410301281489</v>
      </c>
      <c r="O68">
        <v>0</v>
      </c>
      <c r="P68">
        <v>33.66871823908884</v>
      </c>
      <c r="Q68">
        <v>1.9288663789473683</v>
      </c>
      <c r="R68">
        <v>7.7196117236731263</v>
      </c>
      <c r="S68">
        <v>4.8186680809170603</v>
      </c>
      <c r="T68">
        <v>0</v>
      </c>
      <c r="U68">
        <v>24.789726417081322</v>
      </c>
      <c r="V68">
        <v>3.8614906239460374</v>
      </c>
      <c r="W68">
        <v>13.509393518001946</v>
      </c>
      <c r="X68">
        <v>43.658448191819467</v>
      </c>
      <c r="Y68">
        <v>0</v>
      </c>
      <c r="Z68">
        <v>0</v>
      </c>
      <c r="AA68">
        <v>12.6227556</v>
      </c>
      <c r="AB68">
        <v>3.8978715596399094</v>
      </c>
      <c r="AC68">
        <v>0</v>
      </c>
      <c r="AD68">
        <v>0</v>
      </c>
      <c r="AE68">
        <v>4.8764374073265788</v>
      </c>
      <c r="AF68">
        <v>2.4802278727180527</v>
      </c>
      <c r="AG68">
        <v>12.800557494400003</v>
      </c>
      <c r="AH68">
        <v>0</v>
      </c>
      <c r="AI68">
        <v>0</v>
      </c>
      <c r="AJ68">
        <v>0</v>
      </c>
      <c r="AK68">
        <v>15.884444387864463</v>
      </c>
      <c r="AL68">
        <v>0</v>
      </c>
      <c r="AM68">
        <v>4.8131610922730683</v>
      </c>
      <c r="AN68">
        <v>0</v>
      </c>
      <c r="AO68">
        <v>0</v>
      </c>
      <c r="AP68">
        <v>0</v>
      </c>
      <c r="AQ68">
        <v>7.7193271906349192</v>
      </c>
      <c r="AR68">
        <v>10.454720701358694</v>
      </c>
      <c r="AS68">
        <v>9.4395200196996747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590.76492461482144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1.9300021399268212</v>
      </c>
      <c r="L69">
        <v>307.70559630124296</v>
      </c>
      <c r="M69">
        <v>27.230981924723913</v>
      </c>
      <c r="N69">
        <v>34.95410301281489</v>
      </c>
      <c r="O69">
        <v>0</v>
      </c>
      <c r="P69">
        <v>36.681248844024424</v>
      </c>
      <c r="Q69">
        <v>1.9288663789473683</v>
      </c>
      <c r="R69">
        <v>7.7196117236731263</v>
      </c>
      <c r="S69">
        <v>4.8186680809170603</v>
      </c>
      <c r="T69">
        <v>0</v>
      </c>
      <c r="U69">
        <v>24.789726417081322</v>
      </c>
      <c r="V69">
        <v>3.8614906239460374</v>
      </c>
      <c r="W69">
        <v>13.509393518001946</v>
      </c>
      <c r="X69">
        <v>43.658448191819467</v>
      </c>
      <c r="Y69">
        <v>0</v>
      </c>
      <c r="Z69">
        <v>0</v>
      </c>
      <c r="AA69">
        <v>12.6227556</v>
      </c>
      <c r="AB69">
        <v>6.9041243465866451</v>
      </c>
      <c r="AC69">
        <v>0</v>
      </c>
      <c r="AD69">
        <v>0</v>
      </c>
      <c r="AE69">
        <v>4.8764374073265788</v>
      </c>
      <c r="AF69">
        <v>2.4802278727180527</v>
      </c>
      <c r="AG69">
        <v>12.800557494400003</v>
      </c>
      <c r="AH69">
        <v>6.5859898660401281</v>
      </c>
      <c r="AI69">
        <v>0</v>
      </c>
      <c r="AJ69">
        <v>0</v>
      </c>
      <c r="AK69">
        <v>15.884444387864463</v>
      </c>
      <c r="AL69">
        <v>0</v>
      </c>
      <c r="AM69">
        <v>4.8131610922730683</v>
      </c>
      <c r="AN69">
        <v>0</v>
      </c>
      <c r="AO69">
        <v>0</v>
      </c>
      <c r="AP69">
        <v>0</v>
      </c>
      <c r="AQ69">
        <v>7.7193271906349192</v>
      </c>
      <c r="AR69">
        <v>10.618075650000002</v>
      </c>
      <c r="AS69">
        <v>9.4395200196996747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603.53275808466276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1.9300021399268212</v>
      </c>
      <c r="L70">
        <v>307.70559630124296</v>
      </c>
      <c r="M70">
        <v>27.230981924723913</v>
      </c>
      <c r="N70">
        <v>34.95410301281489</v>
      </c>
      <c r="O70">
        <v>0</v>
      </c>
      <c r="P70">
        <v>37.163589914306939</v>
      </c>
      <c r="Q70">
        <v>1.9288663789473683</v>
      </c>
      <c r="R70">
        <v>7.7196117236731263</v>
      </c>
      <c r="S70">
        <v>4.8186680809170603</v>
      </c>
      <c r="T70">
        <v>0</v>
      </c>
      <c r="U70">
        <v>24.789726417081322</v>
      </c>
      <c r="V70">
        <v>3.8614906239460374</v>
      </c>
      <c r="W70">
        <v>13.509393518001946</v>
      </c>
      <c r="X70">
        <v>43.658400710001565</v>
      </c>
      <c r="Y70">
        <v>0</v>
      </c>
      <c r="Z70">
        <v>0</v>
      </c>
      <c r="AA70">
        <v>12.6227556</v>
      </c>
      <c r="AB70">
        <v>6.9041243465866451</v>
      </c>
      <c r="AC70">
        <v>0</v>
      </c>
      <c r="AD70">
        <v>0</v>
      </c>
      <c r="AE70">
        <v>4.8764374073265788</v>
      </c>
      <c r="AF70">
        <v>2.4802278727180527</v>
      </c>
      <c r="AG70">
        <v>12.800557494400003</v>
      </c>
      <c r="AH70">
        <v>13.312107143400212</v>
      </c>
      <c r="AI70">
        <v>0</v>
      </c>
      <c r="AJ70">
        <v>0</v>
      </c>
      <c r="AK70">
        <v>15.884444387864463</v>
      </c>
      <c r="AL70">
        <v>0</v>
      </c>
      <c r="AM70">
        <v>4.8131610922730683</v>
      </c>
      <c r="AN70">
        <v>0</v>
      </c>
      <c r="AO70">
        <v>0</v>
      </c>
      <c r="AP70">
        <v>0</v>
      </c>
      <c r="AQ70">
        <v>7.7193271906349192</v>
      </c>
      <c r="AR70">
        <v>10.618075650000002</v>
      </c>
      <c r="AS70">
        <v>9.4395200196996747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610.74116895048758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1.9300021399268212</v>
      </c>
      <c r="L71">
        <v>307.70559630124296</v>
      </c>
      <c r="M71">
        <v>27.230981924723913</v>
      </c>
      <c r="N71">
        <v>34.95410301281489</v>
      </c>
      <c r="O71">
        <v>0</v>
      </c>
      <c r="P71">
        <v>37.163589914306939</v>
      </c>
      <c r="Q71">
        <v>1.9288663789473683</v>
      </c>
      <c r="R71">
        <v>7.7182909043533519</v>
      </c>
      <c r="S71">
        <v>4.8203873474320247</v>
      </c>
      <c r="T71">
        <v>0</v>
      </c>
      <c r="U71">
        <v>24.789726417081322</v>
      </c>
      <c r="V71">
        <v>6.1403285468837741</v>
      </c>
      <c r="W71">
        <v>13.139900965034967</v>
      </c>
      <c r="X71">
        <v>43.658400710001565</v>
      </c>
      <c r="Y71">
        <v>0</v>
      </c>
      <c r="Z71">
        <v>0</v>
      </c>
      <c r="AA71">
        <v>12.6227556</v>
      </c>
      <c r="AB71">
        <v>6.9041243465866451</v>
      </c>
      <c r="AC71">
        <v>0</v>
      </c>
      <c r="AD71">
        <v>0</v>
      </c>
      <c r="AE71">
        <v>4.8764374073265788</v>
      </c>
      <c r="AF71">
        <v>2.4802278727180527</v>
      </c>
      <c r="AG71">
        <v>12.800557494400003</v>
      </c>
      <c r="AH71">
        <v>20.766886775543824</v>
      </c>
      <c r="AI71">
        <v>0</v>
      </c>
      <c r="AJ71">
        <v>0</v>
      </c>
      <c r="AK71">
        <v>15.884444387864463</v>
      </c>
      <c r="AL71">
        <v>0</v>
      </c>
      <c r="AM71">
        <v>4.8131610922730683</v>
      </c>
      <c r="AN71">
        <v>0</v>
      </c>
      <c r="AO71">
        <v>0</v>
      </c>
      <c r="AP71">
        <v>0</v>
      </c>
      <c r="AQ71">
        <v>11.578990939365076</v>
      </c>
      <c r="AR71">
        <v>10.618075650000002</v>
      </c>
      <c r="AS71">
        <v>9.4395200196996747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623.96535614852723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1.8099703675552239</v>
      </c>
      <c r="L72">
        <v>307.70505867792224</v>
      </c>
      <c r="M72">
        <v>27.230981924723913</v>
      </c>
      <c r="N72">
        <v>34.95410301281489</v>
      </c>
      <c r="O72">
        <v>0</v>
      </c>
      <c r="P72">
        <v>37.163589914306939</v>
      </c>
      <c r="Q72">
        <v>1.9301078797169808</v>
      </c>
      <c r="R72">
        <v>7.7182909043533519</v>
      </c>
      <c r="S72">
        <v>4.8203873474320247</v>
      </c>
      <c r="T72">
        <v>0</v>
      </c>
      <c r="U72">
        <v>24.789726417081322</v>
      </c>
      <c r="V72">
        <v>5.6193693213311509</v>
      </c>
      <c r="W72">
        <v>13.507050791872473</v>
      </c>
      <c r="X72">
        <v>43.661096025862676</v>
      </c>
      <c r="Y72">
        <v>0</v>
      </c>
      <c r="Z72">
        <v>0</v>
      </c>
      <c r="AA72">
        <v>12.6227556</v>
      </c>
      <c r="AB72">
        <v>6.9041243465866451</v>
      </c>
      <c r="AC72">
        <v>2.8642059296371918</v>
      </c>
      <c r="AD72">
        <v>2.6975715631339892</v>
      </c>
      <c r="AE72">
        <v>4.8764374073265788</v>
      </c>
      <c r="AF72">
        <v>4.9604554386409729</v>
      </c>
      <c r="AG72">
        <v>12.800557494400003</v>
      </c>
      <c r="AH72">
        <v>26.708290488152059</v>
      </c>
      <c r="AI72">
        <v>0</v>
      </c>
      <c r="AJ72">
        <v>0</v>
      </c>
      <c r="AK72">
        <v>15.884444387864463</v>
      </c>
      <c r="AL72">
        <v>0</v>
      </c>
      <c r="AM72">
        <v>4.8131610922730683</v>
      </c>
      <c r="AN72">
        <v>0</v>
      </c>
      <c r="AO72">
        <v>0</v>
      </c>
      <c r="AP72">
        <v>0</v>
      </c>
      <c r="AQ72">
        <v>11.578990939365076</v>
      </c>
      <c r="AR72">
        <v>10.618075650000002</v>
      </c>
      <c r="AS72">
        <v>9.4395200196996747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637.67832294205289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1.8900239101594116</v>
      </c>
      <c r="L73">
        <v>307.70505867792224</v>
      </c>
      <c r="M73">
        <v>27.230981924723913</v>
      </c>
      <c r="N73">
        <v>34.95410301281489</v>
      </c>
      <c r="O73">
        <v>0</v>
      </c>
      <c r="P73">
        <v>37.163589914306939</v>
      </c>
      <c r="Q73">
        <v>1.9301078797169808</v>
      </c>
      <c r="R73">
        <v>7.7181546481840861</v>
      </c>
      <c r="S73">
        <v>4.8203873474320247</v>
      </c>
      <c r="T73">
        <v>0</v>
      </c>
      <c r="U73">
        <v>24.789726417081322</v>
      </c>
      <c r="V73">
        <v>6.1388205060000001</v>
      </c>
      <c r="W73">
        <v>13.507050791872473</v>
      </c>
      <c r="X73">
        <v>43.661096025862676</v>
      </c>
      <c r="Y73">
        <v>0</v>
      </c>
      <c r="Z73">
        <v>0</v>
      </c>
      <c r="AA73">
        <v>12.6227556</v>
      </c>
      <c r="AB73">
        <v>11.693614372093023</v>
      </c>
      <c r="AC73">
        <v>5.7284121660907807</v>
      </c>
      <c r="AD73">
        <v>5.4076534271763821</v>
      </c>
      <c r="AE73">
        <v>4.8764374073265788</v>
      </c>
      <c r="AF73">
        <v>7.4406833113590265</v>
      </c>
      <c r="AG73">
        <v>12.800557494400003</v>
      </c>
      <c r="AH73">
        <v>30.828037240000004</v>
      </c>
      <c r="AI73">
        <v>0</v>
      </c>
      <c r="AJ73">
        <v>0</v>
      </c>
      <c r="AK73">
        <v>15.884444387864463</v>
      </c>
      <c r="AL73">
        <v>0</v>
      </c>
      <c r="AM73">
        <v>4.8131610922730683</v>
      </c>
      <c r="AN73">
        <v>0</v>
      </c>
      <c r="AO73">
        <v>0</v>
      </c>
      <c r="AP73">
        <v>0</v>
      </c>
      <c r="AQ73">
        <v>11.578990939365076</v>
      </c>
      <c r="AR73">
        <v>10.618075650000002</v>
      </c>
      <c r="AS73">
        <v>9.4395200196996747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655.24144416372508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1.9299829921330482</v>
      </c>
      <c r="L74">
        <v>307.70505867792224</v>
      </c>
      <c r="M74">
        <v>27.230981924723913</v>
      </c>
      <c r="N74">
        <v>34.95410301281489</v>
      </c>
      <c r="O74">
        <v>0</v>
      </c>
      <c r="P74">
        <v>37.163589914306939</v>
      </c>
      <c r="Q74">
        <v>1.9301078797169808</v>
      </c>
      <c r="R74">
        <v>7.7181546481840861</v>
      </c>
      <c r="S74">
        <v>4.8203873474320247</v>
      </c>
      <c r="T74">
        <v>0</v>
      </c>
      <c r="U74">
        <v>24.789726417081322</v>
      </c>
      <c r="V74">
        <v>6.1388205060000001</v>
      </c>
      <c r="W74">
        <v>13.507050791872473</v>
      </c>
      <c r="X74">
        <v>43.661096025862676</v>
      </c>
      <c r="Y74">
        <v>0</v>
      </c>
      <c r="Z74">
        <v>0</v>
      </c>
      <c r="AA74">
        <v>12.739632966666665</v>
      </c>
      <c r="AB74">
        <v>11.693614372093023</v>
      </c>
      <c r="AC74">
        <v>8.6012862725773527</v>
      </c>
      <c r="AD74">
        <v>8.1083523354277069</v>
      </c>
      <c r="AE74">
        <v>9.7528745078721766</v>
      </c>
      <c r="AF74">
        <v>9.3373279386409731</v>
      </c>
      <c r="AG74">
        <v>12.800557494400003</v>
      </c>
      <c r="AH74">
        <v>34.61147826604013</v>
      </c>
      <c r="AI74">
        <v>0</v>
      </c>
      <c r="AJ74">
        <v>0</v>
      </c>
      <c r="AK74">
        <v>15.884444387864463</v>
      </c>
      <c r="AL74">
        <v>0</v>
      </c>
      <c r="AM74">
        <v>4.9709697381845466</v>
      </c>
      <c r="AN74">
        <v>0</v>
      </c>
      <c r="AO74">
        <v>0</v>
      </c>
      <c r="AP74">
        <v>0</v>
      </c>
      <c r="AQ74">
        <v>15.438654381269838</v>
      </c>
      <c r="AR74">
        <v>10.618075650000002</v>
      </c>
      <c r="AS74">
        <v>9.4395200196996747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675.54584846878731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1.9299829921330482</v>
      </c>
      <c r="L75">
        <v>307.70505867792224</v>
      </c>
      <c r="M75">
        <v>27.230981924723913</v>
      </c>
      <c r="N75">
        <v>34.95410301281489</v>
      </c>
      <c r="O75">
        <v>0</v>
      </c>
      <c r="P75">
        <v>37.163589914306939</v>
      </c>
      <c r="Q75">
        <v>1.9301078797169808</v>
      </c>
      <c r="R75">
        <v>7.7181546481840861</v>
      </c>
      <c r="S75">
        <v>4.8203873474320247</v>
      </c>
      <c r="T75">
        <v>0</v>
      </c>
      <c r="U75">
        <v>24.789726417081322</v>
      </c>
      <c r="V75">
        <v>6.1388205060000001</v>
      </c>
      <c r="W75">
        <v>13.507050791872473</v>
      </c>
      <c r="X75">
        <v>43.661096025862676</v>
      </c>
      <c r="Y75">
        <v>0</v>
      </c>
      <c r="Z75">
        <v>0</v>
      </c>
      <c r="AA75">
        <v>12.739632966666665</v>
      </c>
      <c r="AB75">
        <v>11.693614372093023</v>
      </c>
      <c r="AC75">
        <v>8.6012862725773527</v>
      </c>
      <c r="AD75">
        <v>8.1083523354277069</v>
      </c>
      <c r="AE75">
        <v>9.7528745078721766</v>
      </c>
      <c r="AF75">
        <v>9.3373279386409731</v>
      </c>
      <c r="AG75">
        <v>12.800557494400003</v>
      </c>
      <c r="AH75">
        <v>34.61147826604013</v>
      </c>
      <c r="AI75">
        <v>0</v>
      </c>
      <c r="AJ75">
        <v>0</v>
      </c>
      <c r="AK75">
        <v>15.884444387864463</v>
      </c>
      <c r="AL75">
        <v>0</v>
      </c>
      <c r="AM75">
        <v>4.9709697381845466</v>
      </c>
      <c r="AN75">
        <v>0</v>
      </c>
      <c r="AO75">
        <v>0</v>
      </c>
      <c r="AP75">
        <v>0</v>
      </c>
      <c r="AQ75">
        <v>15.438654381269838</v>
      </c>
      <c r="AR75">
        <v>10.618075650000002</v>
      </c>
      <c r="AS75">
        <v>9.4395200196996747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675.54584846878731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1.9299829921330482</v>
      </c>
      <c r="L76">
        <v>307.70505867792224</v>
      </c>
      <c r="M76">
        <v>27.230981924723913</v>
      </c>
      <c r="N76">
        <v>34.95410301281489</v>
      </c>
      <c r="O76">
        <v>0</v>
      </c>
      <c r="P76">
        <v>37.163589914306939</v>
      </c>
      <c r="Q76">
        <v>1.9301078797169808</v>
      </c>
      <c r="R76">
        <v>11.577035543200601</v>
      </c>
      <c r="S76">
        <v>4.8203873474320247</v>
      </c>
      <c r="T76">
        <v>0</v>
      </c>
      <c r="U76">
        <v>24.789726417081322</v>
      </c>
      <c r="V76">
        <v>6.1388205060000001</v>
      </c>
      <c r="W76">
        <v>13.507050791872473</v>
      </c>
      <c r="X76">
        <v>43.661096025862676</v>
      </c>
      <c r="Y76">
        <v>0</v>
      </c>
      <c r="Z76">
        <v>0</v>
      </c>
      <c r="AA76">
        <v>12.739632966666665</v>
      </c>
      <c r="AB76">
        <v>11.693614372093023</v>
      </c>
      <c r="AC76">
        <v>8.6012862725773527</v>
      </c>
      <c r="AD76">
        <v>8.1083523354277069</v>
      </c>
      <c r="AE76">
        <v>9.7528745078721766</v>
      </c>
      <c r="AF76">
        <v>9.3373279386409731</v>
      </c>
      <c r="AG76">
        <v>12.800557494400003</v>
      </c>
      <c r="AH76">
        <v>34.61147826604013</v>
      </c>
      <c r="AI76">
        <v>0</v>
      </c>
      <c r="AJ76">
        <v>0</v>
      </c>
      <c r="AK76">
        <v>15.884444387864463</v>
      </c>
      <c r="AL76">
        <v>0</v>
      </c>
      <c r="AM76">
        <v>4.9709697381845466</v>
      </c>
      <c r="AN76">
        <v>0</v>
      </c>
      <c r="AO76">
        <v>0</v>
      </c>
      <c r="AP76">
        <v>0</v>
      </c>
      <c r="AQ76">
        <v>15.438654381269838</v>
      </c>
      <c r="AR76">
        <v>10.618075650000002</v>
      </c>
      <c r="AS76">
        <v>9.4395200196996747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679.40472936380388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1.9299829921330482</v>
      </c>
      <c r="L77">
        <v>307.70505867792224</v>
      </c>
      <c r="M77">
        <v>27.230981924723913</v>
      </c>
      <c r="N77">
        <v>34.95410301281489</v>
      </c>
      <c r="O77">
        <v>0</v>
      </c>
      <c r="P77">
        <v>37.163589914306939</v>
      </c>
      <c r="Q77">
        <v>1.9301078797169808</v>
      </c>
      <c r="R77">
        <v>11.577035543200601</v>
      </c>
      <c r="S77">
        <v>4.8203873474320247</v>
      </c>
      <c r="T77">
        <v>0</v>
      </c>
      <c r="U77">
        <v>24.789726417081322</v>
      </c>
      <c r="V77">
        <v>6.1388205060000001</v>
      </c>
      <c r="W77">
        <v>13.507050791872473</v>
      </c>
      <c r="X77">
        <v>43.661096025862676</v>
      </c>
      <c r="Y77">
        <v>0</v>
      </c>
      <c r="Z77">
        <v>0</v>
      </c>
      <c r="AA77">
        <v>12.739632966666665</v>
      </c>
      <c r="AB77">
        <v>11.693614372093023</v>
      </c>
      <c r="AC77">
        <v>8.6012862725773527</v>
      </c>
      <c r="AD77">
        <v>8.1083523354277069</v>
      </c>
      <c r="AE77">
        <v>9.7528745078721766</v>
      </c>
      <c r="AF77">
        <v>9.3373279386409731</v>
      </c>
      <c r="AG77">
        <v>12.800557494400003</v>
      </c>
      <c r="AH77">
        <v>34.61147826604013</v>
      </c>
      <c r="AI77">
        <v>0</v>
      </c>
      <c r="AJ77">
        <v>0</v>
      </c>
      <c r="AK77">
        <v>15.884444387864463</v>
      </c>
      <c r="AL77">
        <v>0</v>
      </c>
      <c r="AM77">
        <v>4.9709697381845466</v>
      </c>
      <c r="AN77">
        <v>0</v>
      </c>
      <c r="AO77">
        <v>0</v>
      </c>
      <c r="AP77">
        <v>0</v>
      </c>
      <c r="AQ77">
        <v>15.438654381269838</v>
      </c>
      <c r="AR77">
        <v>10.618075650000002</v>
      </c>
      <c r="AS77">
        <v>9.4395200196996747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679.40472936380388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1.9299829921330482</v>
      </c>
      <c r="L78">
        <v>307.70505867792224</v>
      </c>
      <c r="M78">
        <v>27.230981924723913</v>
      </c>
      <c r="N78">
        <v>34.95410301281489</v>
      </c>
      <c r="O78">
        <v>0</v>
      </c>
      <c r="P78">
        <v>37.163589914306939</v>
      </c>
      <c r="Q78">
        <v>2.8984883174603175</v>
      </c>
      <c r="R78">
        <v>11.577035543200601</v>
      </c>
      <c r="S78">
        <v>6.750246581000459</v>
      </c>
      <c r="T78">
        <v>0</v>
      </c>
      <c r="U78">
        <v>24.789726417081322</v>
      </c>
      <c r="V78">
        <v>6.1388205060000001</v>
      </c>
      <c r="W78">
        <v>13.507050791872473</v>
      </c>
      <c r="X78">
        <v>43.661096025862676</v>
      </c>
      <c r="Y78">
        <v>0</v>
      </c>
      <c r="Z78">
        <v>0</v>
      </c>
      <c r="AA78">
        <v>12.739632966666665</v>
      </c>
      <c r="AB78">
        <v>11.693614372093023</v>
      </c>
      <c r="AC78">
        <v>8.6012862725773527</v>
      </c>
      <c r="AD78">
        <v>5.4076534271763821</v>
      </c>
      <c r="AE78">
        <v>9.7528745078721766</v>
      </c>
      <c r="AF78">
        <v>9.3373279386409731</v>
      </c>
      <c r="AG78">
        <v>12.800557494400003</v>
      </c>
      <c r="AH78">
        <v>30.828037240000004</v>
      </c>
      <c r="AI78">
        <v>0</v>
      </c>
      <c r="AJ78">
        <v>0</v>
      </c>
      <c r="AK78">
        <v>15.884444387864463</v>
      </c>
      <c r="AL78">
        <v>0</v>
      </c>
      <c r="AM78">
        <v>4.9709697381845466</v>
      </c>
      <c r="AN78">
        <v>0</v>
      </c>
      <c r="AO78">
        <v>0</v>
      </c>
      <c r="AP78">
        <v>0</v>
      </c>
      <c r="AQ78">
        <v>15.438654381269838</v>
      </c>
      <c r="AR78">
        <v>10.618075650000002</v>
      </c>
      <c r="AS78">
        <v>9.4395200196996747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675.81882910082413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1.9299829921330482</v>
      </c>
      <c r="L79">
        <v>307.70505867792224</v>
      </c>
      <c r="M79">
        <v>27.230981924723913</v>
      </c>
      <c r="N79">
        <v>34.95410301281489</v>
      </c>
      <c r="O79">
        <v>0</v>
      </c>
      <c r="P79">
        <v>37.163589914306939</v>
      </c>
      <c r="Q79">
        <v>2.8984883174603175</v>
      </c>
      <c r="R79">
        <v>11.577035543200601</v>
      </c>
      <c r="S79">
        <v>6.750246581000459</v>
      </c>
      <c r="T79">
        <v>0</v>
      </c>
      <c r="U79">
        <v>24.789726417081322</v>
      </c>
      <c r="V79">
        <v>6.1388205060000001</v>
      </c>
      <c r="W79">
        <v>13.507050791872473</v>
      </c>
      <c r="X79">
        <v>43.661096025862676</v>
      </c>
      <c r="Y79">
        <v>0</v>
      </c>
      <c r="Z79">
        <v>0</v>
      </c>
      <c r="AA79">
        <v>12.739632966666665</v>
      </c>
      <c r="AB79">
        <v>11.693614372093023</v>
      </c>
      <c r="AC79">
        <v>8.6012862725773527</v>
      </c>
      <c r="AD79">
        <v>2.7038265601816804</v>
      </c>
      <c r="AE79">
        <v>9.7528745078721766</v>
      </c>
      <c r="AF79">
        <v>9.3373279386409731</v>
      </c>
      <c r="AG79">
        <v>12.800557494400003</v>
      </c>
      <c r="AH79">
        <v>22.476441623167897</v>
      </c>
      <c r="AI79">
        <v>0</v>
      </c>
      <c r="AJ79">
        <v>0</v>
      </c>
      <c r="AK79">
        <v>15.884444387864463</v>
      </c>
      <c r="AL79">
        <v>0</v>
      </c>
      <c r="AM79">
        <v>4.9709697381845466</v>
      </c>
      <c r="AN79">
        <v>0</v>
      </c>
      <c r="AO79">
        <v>0</v>
      </c>
      <c r="AP79">
        <v>0</v>
      </c>
      <c r="AQ79">
        <v>15.438654381269838</v>
      </c>
      <c r="AR79">
        <v>10.618075650000002</v>
      </c>
      <c r="AS79">
        <v>9.4395200196996747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664.76340661699749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1.9299829921330482</v>
      </c>
      <c r="L80">
        <v>307.70505867792224</v>
      </c>
      <c r="M80">
        <v>27.230981924723913</v>
      </c>
      <c r="N80">
        <v>34.95410301281489</v>
      </c>
      <c r="O80">
        <v>0</v>
      </c>
      <c r="P80">
        <v>37.163589914306939</v>
      </c>
      <c r="Q80">
        <v>2.8984883174603175</v>
      </c>
      <c r="R80">
        <v>11.577035543200601</v>
      </c>
      <c r="S80">
        <v>6.750246581000459</v>
      </c>
      <c r="T80">
        <v>0</v>
      </c>
      <c r="U80">
        <v>24.789726417081322</v>
      </c>
      <c r="V80">
        <v>6.1388205060000001</v>
      </c>
      <c r="W80">
        <v>13.507050791872473</v>
      </c>
      <c r="X80">
        <v>43.661096025862676</v>
      </c>
      <c r="Y80">
        <v>0</v>
      </c>
      <c r="Z80">
        <v>0</v>
      </c>
      <c r="AA80">
        <v>12.6227556</v>
      </c>
      <c r="AB80">
        <v>2.958910346586646</v>
      </c>
      <c r="AC80">
        <v>2.8642059296371918</v>
      </c>
      <c r="AD80">
        <v>2.7038265601816804</v>
      </c>
      <c r="AE80">
        <v>4.8764374073265788</v>
      </c>
      <c r="AF80">
        <v>4.9604554386409729</v>
      </c>
      <c r="AG80">
        <v>12.800557494400003</v>
      </c>
      <c r="AH80">
        <v>17.095547862639918</v>
      </c>
      <c r="AI80">
        <v>0</v>
      </c>
      <c r="AJ80">
        <v>0</v>
      </c>
      <c r="AK80">
        <v>15.884444387864463</v>
      </c>
      <c r="AL80">
        <v>0</v>
      </c>
      <c r="AM80">
        <v>4.8131610922730683</v>
      </c>
      <c r="AN80">
        <v>0</v>
      </c>
      <c r="AO80">
        <v>0</v>
      </c>
      <c r="AP80">
        <v>0</v>
      </c>
      <c r="AQ80">
        <v>11.578990939365076</v>
      </c>
      <c r="AR80">
        <v>10.618075650000002</v>
      </c>
      <c r="AS80">
        <v>9.4395200196996747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631.52306943299425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1.9299829921330482</v>
      </c>
      <c r="L81">
        <v>307.70505867792224</v>
      </c>
      <c r="M81">
        <v>27.230981924723913</v>
      </c>
      <c r="N81">
        <v>34.95410301281489</v>
      </c>
      <c r="O81">
        <v>0</v>
      </c>
      <c r="P81">
        <v>37.163589914306939</v>
      </c>
      <c r="Q81">
        <v>2.8984883174603175</v>
      </c>
      <c r="R81">
        <v>11.577035543200601</v>
      </c>
      <c r="S81">
        <v>6.750246581000459</v>
      </c>
      <c r="T81">
        <v>0</v>
      </c>
      <c r="U81">
        <v>24.789726417081322</v>
      </c>
      <c r="V81">
        <v>6.1388205060000001</v>
      </c>
      <c r="W81">
        <v>13.507050791872473</v>
      </c>
      <c r="X81">
        <v>43.661096025862676</v>
      </c>
      <c r="Y81">
        <v>0</v>
      </c>
      <c r="Z81">
        <v>0</v>
      </c>
      <c r="AA81">
        <v>12.6227556</v>
      </c>
      <c r="AB81">
        <v>2.958910346586646</v>
      </c>
      <c r="AC81">
        <v>2.8642059296371918</v>
      </c>
      <c r="AD81">
        <v>2.7038265601816804</v>
      </c>
      <c r="AE81">
        <v>4.8764374073265788</v>
      </c>
      <c r="AF81">
        <v>2.4802278727180527</v>
      </c>
      <c r="AG81">
        <v>12.800557494400003</v>
      </c>
      <c r="AH81">
        <v>8.4076465200000001</v>
      </c>
      <c r="AI81">
        <v>0</v>
      </c>
      <c r="AJ81">
        <v>0</v>
      </c>
      <c r="AK81">
        <v>15.884444387864463</v>
      </c>
      <c r="AL81">
        <v>0</v>
      </c>
      <c r="AM81">
        <v>4.8131610922730683</v>
      </c>
      <c r="AN81">
        <v>0</v>
      </c>
      <c r="AO81">
        <v>0</v>
      </c>
      <c r="AP81">
        <v>0.22745439734879866</v>
      </c>
      <c r="AQ81">
        <v>11.578990939365076</v>
      </c>
      <c r="AR81">
        <v>10.618075650000002</v>
      </c>
      <c r="AS81">
        <v>9.4395200196996747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620.58239492178006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1.9299829921330482</v>
      </c>
      <c r="L82">
        <v>307.70505867792224</v>
      </c>
      <c r="M82">
        <v>27.230981924723913</v>
      </c>
      <c r="N82">
        <v>34.95410301281489</v>
      </c>
      <c r="O82">
        <v>0</v>
      </c>
      <c r="P82">
        <v>37.163589914306939</v>
      </c>
      <c r="Q82">
        <v>2.8984883174603175</v>
      </c>
      <c r="R82">
        <v>11.577035543200601</v>
      </c>
      <c r="S82">
        <v>6.750246581000459</v>
      </c>
      <c r="T82">
        <v>0</v>
      </c>
      <c r="U82">
        <v>24.789726417081322</v>
      </c>
      <c r="V82">
        <v>6.1388205060000001</v>
      </c>
      <c r="W82">
        <v>13.507050791872473</v>
      </c>
      <c r="X82">
        <v>43.661096025862676</v>
      </c>
      <c r="Y82">
        <v>0</v>
      </c>
      <c r="Z82">
        <v>0</v>
      </c>
      <c r="AA82">
        <v>12.6227556</v>
      </c>
      <c r="AB82">
        <v>2.958910346586646</v>
      </c>
      <c r="AC82">
        <v>2.8642059296371918</v>
      </c>
      <c r="AD82">
        <v>2.7038265601816804</v>
      </c>
      <c r="AE82">
        <v>4.8764374073265788</v>
      </c>
      <c r="AF82">
        <v>0</v>
      </c>
      <c r="AG82">
        <v>12.800557494400003</v>
      </c>
      <c r="AH82">
        <v>0</v>
      </c>
      <c r="AI82">
        <v>0</v>
      </c>
      <c r="AJ82">
        <v>0</v>
      </c>
      <c r="AK82">
        <v>15.884444387864463</v>
      </c>
      <c r="AL82">
        <v>0</v>
      </c>
      <c r="AM82">
        <v>4.8131610922730683</v>
      </c>
      <c r="AN82">
        <v>0</v>
      </c>
      <c r="AO82">
        <v>0</v>
      </c>
      <c r="AP82">
        <v>0.22745439734879866</v>
      </c>
      <c r="AQ82">
        <v>11.578990939365076</v>
      </c>
      <c r="AR82">
        <v>10.618075650000002</v>
      </c>
      <c r="AS82">
        <v>9.4395200196996747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609.69452052906206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1.9299829921330482</v>
      </c>
      <c r="L83">
        <v>307.70505867792224</v>
      </c>
      <c r="M83">
        <v>27.230981924723913</v>
      </c>
      <c r="N83">
        <v>34.95410301281489</v>
      </c>
      <c r="O83">
        <v>0</v>
      </c>
      <c r="P83">
        <v>37.163589914306939</v>
      </c>
      <c r="Q83">
        <v>1.9301078797169808</v>
      </c>
      <c r="R83">
        <v>11.570469417044167</v>
      </c>
      <c r="S83">
        <v>4.8203873474320247</v>
      </c>
      <c r="T83">
        <v>0</v>
      </c>
      <c r="U83">
        <v>24.789726417081322</v>
      </c>
      <c r="V83">
        <v>6.1388205060000001</v>
      </c>
      <c r="W83">
        <v>13.507050791872473</v>
      </c>
      <c r="X83">
        <v>43.661096025862676</v>
      </c>
      <c r="Y83">
        <v>0</v>
      </c>
      <c r="Z83">
        <v>0</v>
      </c>
      <c r="AA83">
        <v>12.6227556</v>
      </c>
      <c r="AB83">
        <v>3.8663098304576136</v>
      </c>
      <c r="AC83">
        <v>2.8642059296371918</v>
      </c>
      <c r="AD83">
        <v>2.7038265601816804</v>
      </c>
      <c r="AE83">
        <v>0</v>
      </c>
      <c r="AF83">
        <v>0</v>
      </c>
      <c r="AG83">
        <v>12.800557494400003</v>
      </c>
      <c r="AH83">
        <v>0</v>
      </c>
      <c r="AI83">
        <v>0</v>
      </c>
      <c r="AJ83">
        <v>0</v>
      </c>
      <c r="AK83">
        <v>15.884444387864463</v>
      </c>
      <c r="AL83">
        <v>0</v>
      </c>
      <c r="AM83">
        <v>4.8131610922730683</v>
      </c>
      <c r="AN83">
        <v>0</v>
      </c>
      <c r="AO83">
        <v>0</v>
      </c>
      <c r="AP83">
        <v>0.22745439734879866</v>
      </c>
      <c r="AQ83">
        <v>7.7193271906349192</v>
      </c>
      <c r="AR83">
        <v>10.618075650000002</v>
      </c>
      <c r="AS83">
        <v>9.4395200196996747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598.96101305940795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1.9299829921330482</v>
      </c>
      <c r="L84">
        <v>307.70505867792224</v>
      </c>
      <c r="M84">
        <v>27.230981924723913</v>
      </c>
      <c r="N84">
        <v>34.95410301281489</v>
      </c>
      <c r="O84">
        <v>0</v>
      </c>
      <c r="P84">
        <v>37.163589914306939</v>
      </c>
      <c r="Q84">
        <v>1.9301078797169808</v>
      </c>
      <c r="R84">
        <v>7.7182909043533519</v>
      </c>
      <c r="S84">
        <v>4.8203873474320247</v>
      </c>
      <c r="T84">
        <v>0</v>
      </c>
      <c r="U84">
        <v>24.789726417081322</v>
      </c>
      <c r="V84">
        <v>6.1388205060000001</v>
      </c>
      <c r="W84">
        <v>13.507050791872473</v>
      </c>
      <c r="X84">
        <v>43.661096025862676</v>
      </c>
      <c r="Y84">
        <v>0</v>
      </c>
      <c r="Z84">
        <v>0</v>
      </c>
      <c r="AA84">
        <v>12.6227556</v>
      </c>
      <c r="AB84">
        <v>3.8663098304576136</v>
      </c>
      <c r="AC84">
        <v>2.8642059296371918</v>
      </c>
      <c r="AD84">
        <v>0</v>
      </c>
      <c r="AE84">
        <v>0</v>
      </c>
      <c r="AF84">
        <v>0</v>
      </c>
      <c r="AG84">
        <v>12.800557494400003</v>
      </c>
      <c r="AH84">
        <v>0</v>
      </c>
      <c r="AI84">
        <v>0</v>
      </c>
      <c r="AJ84">
        <v>0</v>
      </c>
      <c r="AK84">
        <v>15.884444387864463</v>
      </c>
      <c r="AL84">
        <v>0</v>
      </c>
      <c r="AM84">
        <v>4.8131610922730683</v>
      </c>
      <c r="AN84">
        <v>0</v>
      </c>
      <c r="AO84">
        <v>0</v>
      </c>
      <c r="AP84">
        <v>0.22745439734879866</v>
      </c>
      <c r="AQ84">
        <v>7.7193271906349192</v>
      </c>
      <c r="AR84">
        <v>10.618075650000002</v>
      </c>
      <c r="AS84">
        <v>9.4395200196996747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592.40500798653534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1.9299829921330482</v>
      </c>
      <c r="L85">
        <v>307.70505867792224</v>
      </c>
      <c r="M85">
        <v>27.230981924723913</v>
      </c>
      <c r="N85">
        <v>34.95410301281489</v>
      </c>
      <c r="O85">
        <v>0</v>
      </c>
      <c r="P85">
        <v>37.163589914306939</v>
      </c>
      <c r="Q85">
        <v>1.9301078797169808</v>
      </c>
      <c r="R85">
        <v>7.7182909043533519</v>
      </c>
      <c r="S85">
        <v>4.8203873474320247</v>
      </c>
      <c r="T85">
        <v>0</v>
      </c>
      <c r="U85">
        <v>24.789726417081322</v>
      </c>
      <c r="V85">
        <v>3.8599350857787815</v>
      </c>
      <c r="W85">
        <v>13.507050791872473</v>
      </c>
      <c r="X85">
        <v>43.661096025862676</v>
      </c>
      <c r="Y85">
        <v>0</v>
      </c>
      <c r="Z85">
        <v>0</v>
      </c>
      <c r="AA85">
        <v>12.6227556</v>
      </c>
      <c r="AB85">
        <v>3.8663098304576136</v>
      </c>
      <c r="AC85">
        <v>2.8642059296371918</v>
      </c>
      <c r="AD85">
        <v>0</v>
      </c>
      <c r="AE85">
        <v>0</v>
      </c>
      <c r="AF85">
        <v>0</v>
      </c>
      <c r="AG85">
        <v>12.800557494400003</v>
      </c>
      <c r="AH85">
        <v>0</v>
      </c>
      <c r="AI85">
        <v>0</v>
      </c>
      <c r="AJ85">
        <v>0</v>
      </c>
      <c r="AK85">
        <v>15.884444387864463</v>
      </c>
      <c r="AL85">
        <v>0</v>
      </c>
      <c r="AM85">
        <v>4.8131610922730683</v>
      </c>
      <c r="AN85">
        <v>0</v>
      </c>
      <c r="AO85">
        <v>0</v>
      </c>
      <c r="AP85">
        <v>0.22745439734879866</v>
      </c>
      <c r="AQ85">
        <v>7.7193271906349192</v>
      </c>
      <c r="AR85">
        <v>10.618075650000002</v>
      </c>
      <c r="AS85">
        <v>9.4395200196996747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590.12612256631417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1.9299829921330482</v>
      </c>
      <c r="L86">
        <v>307.70505867792224</v>
      </c>
      <c r="M86">
        <v>27.230981924723913</v>
      </c>
      <c r="N86">
        <v>34.95410301281489</v>
      </c>
      <c r="O86">
        <v>0</v>
      </c>
      <c r="P86">
        <v>37.163589914306939</v>
      </c>
      <c r="Q86">
        <v>1.9301078797169808</v>
      </c>
      <c r="R86">
        <v>7.7182909043533519</v>
      </c>
      <c r="S86">
        <v>4.8203873474320247</v>
      </c>
      <c r="T86">
        <v>0</v>
      </c>
      <c r="U86">
        <v>24.789726417081322</v>
      </c>
      <c r="V86">
        <v>3.8599350857787815</v>
      </c>
      <c r="W86">
        <v>13.507050791872473</v>
      </c>
      <c r="X86">
        <v>43.661096025862676</v>
      </c>
      <c r="Y86">
        <v>0</v>
      </c>
      <c r="Z86">
        <v>0</v>
      </c>
      <c r="AA86">
        <v>12.6227556</v>
      </c>
      <c r="AB86">
        <v>3.8663098304576136</v>
      </c>
      <c r="AC86">
        <v>2.8642059296371918</v>
      </c>
      <c r="AD86">
        <v>0</v>
      </c>
      <c r="AE86">
        <v>0</v>
      </c>
      <c r="AF86">
        <v>0</v>
      </c>
      <c r="AG86">
        <v>12.800557494400003</v>
      </c>
      <c r="AH86">
        <v>0</v>
      </c>
      <c r="AI86">
        <v>0</v>
      </c>
      <c r="AJ86">
        <v>0</v>
      </c>
      <c r="AK86">
        <v>15.884444387864463</v>
      </c>
      <c r="AL86">
        <v>0</v>
      </c>
      <c r="AM86">
        <v>4.8131610922730683</v>
      </c>
      <c r="AN86">
        <v>0</v>
      </c>
      <c r="AO86">
        <v>0</v>
      </c>
      <c r="AP86">
        <v>0.22745439734879866</v>
      </c>
      <c r="AQ86">
        <v>7.7193271906349192</v>
      </c>
      <c r="AR86">
        <v>10.618075650000002</v>
      </c>
      <c r="AS86">
        <v>9.4395200196996747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590.12612256631417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1.9299829921330482</v>
      </c>
      <c r="L87">
        <v>307.70505867792224</v>
      </c>
      <c r="M87">
        <v>27.230981924723913</v>
      </c>
      <c r="N87">
        <v>34.95410301281489</v>
      </c>
      <c r="O87">
        <v>0</v>
      </c>
      <c r="P87">
        <v>37.163589914306939</v>
      </c>
      <c r="Q87">
        <v>1.9301078797169808</v>
      </c>
      <c r="R87">
        <v>7.7182909043533519</v>
      </c>
      <c r="S87">
        <v>4.8203873474320247</v>
      </c>
      <c r="T87">
        <v>0</v>
      </c>
      <c r="U87">
        <v>24.789726417081322</v>
      </c>
      <c r="V87">
        <v>3.8599350857787815</v>
      </c>
      <c r="W87">
        <v>13.507050791872473</v>
      </c>
      <c r="X87">
        <v>43.661096025862676</v>
      </c>
      <c r="Y87">
        <v>0</v>
      </c>
      <c r="Z87">
        <v>0</v>
      </c>
      <c r="AA87">
        <v>12.6227556</v>
      </c>
      <c r="AB87">
        <v>3.8663098304576136</v>
      </c>
      <c r="AC87">
        <v>2.8642059296371918</v>
      </c>
      <c r="AD87">
        <v>0</v>
      </c>
      <c r="AE87">
        <v>0</v>
      </c>
      <c r="AF87">
        <v>0</v>
      </c>
      <c r="AG87">
        <v>12.800557494400003</v>
      </c>
      <c r="AH87">
        <v>0</v>
      </c>
      <c r="AI87">
        <v>0</v>
      </c>
      <c r="AJ87">
        <v>0</v>
      </c>
      <c r="AK87">
        <v>15.884444387864463</v>
      </c>
      <c r="AL87">
        <v>0</v>
      </c>
      <c r="AM87">
        <v>4.8131610922730683</v>
      </c>
      <c r="AN87">
        <v>0</v>
      </c>
      <c r="AO87">
        <v>0</v>
      </c>
      <c r="AP87">
        <v>1.9712704210439103</v>
      </c>
      <c r="AQ87">
        <v>7.7193271906349192</v>
      </c>
      <c r="AR87">
        <v>10.618075650000002</v>
      </c>
      <c r="AS87">
        <v>9.4395200196996747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591.86993859000927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1.9299829921330482</v>
      </c>
      <c r="L88">
        <v>307.70505867792224</v>
      </c>
      <c r="M88">
        <v>27.230981924723913</v>
      </c>
      <c r="N88">
        <v>34.95410301281489</v>
      </c>
      <c r="O88">
        <v>0</v>
      </c>
      <c r="P88">
        <v>37.163589914306939</v>
      </c>
      <c r="Q88">
        <v>1.9301078797169808</v>
      </c>
      <c r="R88">
        <v>7.7182909043533519</v>
      </c>
      <c r="S88">
        <v>4.8203873474320247</v>
      </c>
      <c r="T88">
        <v>0</v>
      </c>
      <c r="U88">
        <v>24.789726417081322</v>
      </c>
      <c r="V88">
        <v>3.8599350857787815</v>
      </c>
      <c r="W88">
        <v>13.507050791872473</v>
      </c>
      <c r="X88">
        <v>43.661096025862676</v>
      </c>
      <c r="Y88">
        <v>0</v>
      </c>
      <c r="Z88">
        <v>0</v>
      </c>
      <c r="AA88">
        <v>12.6227556</v>
      </c>
      <c r="AB88">
        <v>3.8663098304576136</v>
      </c>
      <c r="AC88">
        <v>2.8642059296371918</v>
      </c>
      <c r="AD88">
        <v>0</v>
      </c>
      <c r="AE88">
        <v>0</v>
      </c>
      <c r="AF88">
        <v>0</v>
      </c>
      <c r="AG88">
        <v>12.800557494400003</v>
      </c>
      <c r="AH88">
        <v>0</v>
      </c>
      <c r="AI88">
        <v>0</v>
      </c>
      <c r="AJ88">
        <v>0</v>
      </c>
      <c r="AK88">
        <v>15.884444387864463</v>
      </c>
      <c r="AL88">
        <v>0</v>
      </c>
      <c r="AM88">
        <v>4.8131610922730683</v>
      </c>
      <c r="AN88">
        <v>0</v>
      </c>
      <c r="AO88">
        <v>0</v>
      </c>
      <c r="AP88">
        <v>1.9712704210439103</v>
      </c>
      <c r="AQ88">
        <v>7.7193271906349192</v>
      </c>
      <c r="AR88">
        <v>10.618075650000002</v>
      </c>
      <c r="AS88">
        <v>9.4395200196996747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591.86993859000927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1.9299829921330482</v>
      </c>
      <c r="L89">
        <v>307.70505867792224</v>
      </c>
      <c r="M89">
        <v>27.230981924723913</v>
      </c>
      <c r="N89">
        <v>34.95410301281489</v>
      </c>
      <c r="O89">
        <v>0</v>
      </c>
      <c r="P89">
        <v>37.163589914306939</v>
      </c>
      <c r="Q89">
        <v>1.9301078797169808</v>
      </c>
      <c r="R89">
        <v>7.7182909043533519</v>
      </c>
      <c r="S89">
        <v>4.8203873474320247</v>
      </c>
      <c r="T89">
        <v>0</v>
      </c>
      <c r="U89">
        <v>24.789726417081322</v>
      </c>
      <c r="V89">
        <v>3.8599350857787815</v>
      </c>
      <c r="W89">
        <v>13.507050791872473</v>
      </c>
      <c r="X89">
        <v>43.661096025862676</v>
      </c>
      <c r="Y89">
        <v>0</v>
      </c>
      <c r="Z89">
        <v>0</v>
      </c>
      <c r="AA89">
        <v>12.6227556</v>
      </c>
      <c r="AB89">
        <v>3.8663098304576136</v>
      </c>
      <c r="AC89">
        <v>2.8642059296371918</v>
      </c>
      <c r="AD89">
        <v>0</v>
      </c>
      <c r="AE89">
        <v>0</v>
      </c>
      <c r="AF89">
        <v>0</v>
      </c>
      <c r="AG89">
        <v>12.800557494400003</v>
      </c>
      <c r="AH89">
        <v>0</v>
      </c>
      <c r="AI89">
        <v>0</v>
      </c>
      <c r="AJ89">
        <v>0</v>
      </c>
      <c r="AK89">
        <v>15.884444387864463</v>
      </c>
      <c r="AL89">
        <v>0</v>
      </c>
      <c r="AM89">
        <v>4.8131610922730683</v>
      </c>
      <c r="AN89">
        <v>0</v>
      </c>
      <c r="AO89">
        <v>0</v>
      </c>
      <c r="AP89">
        <v>1.9712704210439103</v>
      </c>
      <c r="AQ89">
        <v>7.7193271906349192</v>
      </c>
      <c r="AR89">
        <v>10.618075650000002</v>
      </c>
      <c r="AS89">
        <v>9.4395200196996747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591.86993859000927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1.9299829921330482</v>
      </c>
      <c r="L90">
        <v>307.70505867792224</v>
      </c>
      <c r="M90">
        <v>27.230981924723913</v>
      </c>
      <c r="N90">
        <v>34.95410301281489</v>
      </c>
      <c r="O90">
        <v>0</v>
      </c>
      <c r="P90">
        <v>37.163589914306939</v>
      </c>
      <c r="Q90">
        <v>1.9301078797169808</v>
      </c>
      <c r="R90">
        <v>7.7182909043533519</v>
      </c>
      <c r="S90">
        <v>4.8203873474320247</v>
      </c>
      <c r="T90">
        <v>0</v>
      </c>
      <c r="U90">
        <v>24.789726417081322</v>
      </c>
      <c r="V90">
        <v>3.8599350857787815</v>
      </c>
      <c r="W90">
        <v>13.507050791872473</v>
      </c>
      <c r="X90">
        <v>43.661096025862676</v>
      </c>
      <c r="Y90">
        <v>0</v>
      </c>
      <c r="Z90">
        <v>0</v>
      </c>
      <c r="AA90">
        <v>12.6227556</v>
      </c>
      <c r="AB90">
        <v>3.8663098304576136</v>
      </c>
      <c r="AC90">
        <v>2.8642059296371918</v>
      </c>
      <c r="AD90">
        <v>0</v>
      </c>
      <c r="AE90">
        <v>0</v>
      </c>
      <c r="AF90">
        <v>0</v>
      </c>
      <c r="AG90">
        <v>12.800557494400003</v>
      </c>
      <c r="AH90">
        <v>0</v>
      </c>
      <c r="AI90">
        <v>0</v>
      </c>
      <c r="AJ90">
        <v>0</v>
      </c>
      <c r="AK90">
        <v>15.884444387864463</v>
      </c>
      <c r="AL90">
        <v>0</v>
      </c>
      <c r="AM90">
        <v>4.8131610922730683</v>
      </c>
      <c r="AN90">
        <v>0</v>
      </c>
      <c r="AO90">
        <v>0</v>
      </c>
      <c r="AP90">
        <v>0</v>
      </c>
      <c r="AQ90">
        <v>7.7193271906349192</v>
      </c>
      <c r="AR90">
        <v>10.618075650000002</v>
      </c>
      <c r="AS90">
        <v>9.4395200196996747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589.8986681689654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1.9299829921330482</v>
      </c>
      <c r="L91">
        <v>307.70505867792224</v>
      </c>
      <c r="M91">
        <v>27.230981924723913</v>
      </c>
      <c r="N91">
        <v>34.95410301281489</v>
      </c>
      <c r="O91">
        <v>0</v>
      </c>
      <c r="P91">
        <v>37.163589914306939</v>
      </c>
      <c r="Q91">
        <v>1.9301078797169808</v>
      </c>
      <c r="R91">
        <v>7.7182909043533519</v>
      </c>
      <c r="S91">
        <v>4.8203873474320247</v>
      </c>
      <c r="T91">
        <v>0</v>
      </c>
      <c r="U91">
        <v>24.789726417081322</v>
      </c>
      <c r="V91">
        <v>3.8599350857787815</v>
      </c>
      <c r="W91">
        <v>13.507050791872473</v>
      </c>
      <c r="X91">
        <v>43.661096025862676</v>
      </c>
      <c r="Y91">
        <v>0</v>
      </c>
      <c r="Z91">
        <v>0</v>
      </c>
      <c r="AA91">
        <v>12.6227556</v>
      </c>
      <c r="AB91">
        <v>3.8663098304576136</v>
      </c>
      <c r="AC91">
        <v>2.8642059296371918</v>
      </c>
      <c r="AD91">
        <v>0</v>
      </c>
      <c r="AE91">
        <v>0</v>
      </c>
      <c r="AF91">
        <v>0</v>
      </c>
      <c r="AG91">
        <v>12.800557494400003</v>
      </c>
      <c r="AH91">
        <v>0</v>
      </c>
      <c r="AI91">
        <v>0</v>
      </c>
      <c r="AJ91">
        <v>0</v>
      </c>
      <c r="AK91">
        <v>15.884444387864463</v>
      </c>
      <c r="AL91">
        <v>0</v>
      </c>
      <c r="AM91">
        <v>4.8131610922730683</v>
      </c>
      <c r="AN91">
        <v>0</v>
      </c>
      <c r="AO91">
        <v>0</v>
      </c>
      <c r="AP91">
        <v>0</v>
      </c>
      <c r="AQ91">
        <v>3.6732065687301576</v>
      </c>
      <c r="AR91">
        <v>1.3068402027173915</v>
      </c>
      <c r="AS91">
        <v>9.4395200196996747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576.541312099778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1.9299829921330482</v>
      </c>
      <c r="L92">
        <v>307.70505867792224</v>
      </c>
      <c r="M92">
        <v>27.230981924723913</v>
      </c>
      <c r="N92">
        <v>34.95410301281489</v>
      </c>
      <c r="O92">
        <v>0</v>
      </c>
      <c r="P92">
        <v>37.163589914306939</v>
      </c>
      <c r="Q92">
        <v>1.9301078797169808</v>
      </c>
      <c r="R92">
        <v>7.7182909043533519</v>
      </c>
      <c r="S92">
        <v>4.8203873474320247</v>
      </c>
      <c r="T92">
        <v>0</v>
      </c>
      <c r="U92">
        <v>24.789726417081322</v>
      </c>
      <c r="V92">
        <v>3.8599350857787815</v>
      </c>
      <c r="W92">
        <v>13.507050791872473</v>
      </c>
      <c r="X92">
        <v>43.661096025862676</v>
      </c>
      <c r="Y92">
        <v>0</v>
      </c>
      <c r="Z92">
        <v>0</v>
      </c>
      <c r="AA92">
        <v>12.6227556</v>
      </c>
      <c r="AB92">
        <v>3.8663098304576136</v>
      </c>
      <c r="AC92">
        <v>2.8642059296371918</v>
      </c>
      <c r="AD92">
        <v>0</v>
      </c>
      <c r="AE92">
        <v>0</v>
      </c>
      <c r="AF92">
        <v>0</v>
      </c>
      <c r="AG92">
        <v>12.800557494400003</v>
      </c>
      <c r="AH92">
        <v>0</v>
      </c>
      <c r="AI92">
        <v>0</v>
      </c>
      <c r="AJ92">
        <v>0</v>
      </c>
      <c r="AK92">
        <v>15.884444387864463</v>
      </c>
      <c r="AL92">
        <v>0</v>
      </c>
      <c r="AM92">
        <v>4.8131610922730683</v>
      </c>
      <c r="AN92">
        <v>0</v>
      </c>
      <c r="AO92">
        <v>0</v>
      </c>
      <c r="AP92">
        <v>0</v>
      </c>
      <c r="AQ92">
        <v>3.6732065687301576</v>
      </c>
      <c r="AR92">
        <v>1.3068402027173915</v>
      </c>
      <c r="AS92">
        <v>9.4395200196996747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576.541312099778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1.9299829921330482</v>
      </c>
      <c r="L93">
        <v>307.70505867792224</v>
      </c>
      <c r="M93">
        <v>27.230981924723913</v>
      </c>
      <c r="N93">
        <v>34.95410301281489</v>
      </c>
      <c r="O93">
        <v>0</v>
      </c>
      <c r="P93">
        <v>37.163589914306939</v>
      </c>
      <c r="Q93">
        <v>1.9301078797169808</v>
      </c>
      <c r="R93">
        <v>7.7182909043533519</v>
      </c>
      <c r="S93">
        <v>4.8203873474320247</v>
      </c>
      <c r="T93">
        <v>0</v>
      </c>
      <c r="U93">
        <v>24.789726417081322</v>
      </c>
      <c r="V93">
        <v>3.8599350857787815</v>
      </c>
      <c r="W93">
        <v>13.507050791872473</v>
      </c>
      <c r="X93">
        <v>43.661096025862676</v>
      </c>
      <c r="Y93">
        <v>0</v>
      </c>
      <c r="Z93">
        <v>0</v>
      </c>
      <c r="AA93">
        <v>12.6227556</v>
      </c>
      <c r="AB93">
        <v>3.8663098304576136</v>
      </c>
      <c r="AC93">
        <v>0</v>
      </c>
      <c r="AD93">
        <v>0</v>
      </c>
      <c r="AE93">
        <v>0</v>
      </c>
      <c r="AF93">
        <v>0</v>
      </c>
      <c r="AG93">
        <v>12.800557494400003</v>
      </c>
      <c r="AH93">
        <v>0</v>
      </c>
      <c r="AI93">
        <v>0</v>
      </c>
      <c r="AJ93">
        <v>0</v>
      </c>
      <c r="AK93">
        <v>15.884444387864463</v>
      </c>
      <c r="AL93">
        <v>0</v>
      </c>
      <c r="AM93">
        <v>4.8131610922730683</v>
      </c>
      <c r="AN93">
        <v>0</v>
      </c>
      <c r="AO93">
        <v>0</v>
      </c>
      <c r="AP93">
        <v>0</v>
      </c>
      <c r="AQ93">
        <v>3.6732065687301576</v>
      </c>
      <c r="AR93">
        <v>3.920520301358696</v>
      </c>
      <c r="AS93">
        <v>9.4395200196996747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576.2907862687822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1.9299829921330482</v>
      </c>
      <c r="L94">
        <v>307.70505867792224</v>
      </c>
      <c r="M94">
        <v>27.230981924723913</v>
      </c>
      <c r="N94">
        <v>34.95410301281489</v>
      </c>
      <c r="O94">
        <v>0</v>
      </c>
      <c r="P94">
        <v>37.163589914306939</v>
      </c>
      <c r="Q94">
        <v>1.9301078797169808</v>
      </c>
      <c r="R94">
        <v>7.7182909043533519</v>
      </c>
      <c r="S94">
        <v>4.8203873474320247</v>
      </c>
      <c r="T94">
        <v>0</v>
      </c>
      <c r="U94">
        <v>24.789726417081322</v>
      </c>
      <c r="V94">
        <v>3.8599350857787815</v>
      </c>
      <c r="W94">
        <v>13.507050791872473</v>
      </c>
      <c r="X94">
        <v>43.661096025862676</v>
      </c>
      <c r="Y94">
        <v>0</v>
      </c>
      <c r="Z94">
        <v>0</v>
      </c>
      <c r="AA94">
        <v>12.6227556</v>
      </c>
      <c r="AB94">
        <v>3.8663098304576136</v>
      </c>
      <c r="AC94">
        <v>0</v>
      </c>
      <c r="AD94">
        <v>0</v>
      </c>
      <c r="AE94">
        <v>0</v>
      </c>
      <c r="AF94">
        <v>0</v>
      </c>
      <c r="AG94">
        <v>12.800557494400003</v>
      </c>
      <c r="AH94">
        <v>0</v>
      </c>
      <c r="AI94">
        <v>0</v>
      </c>
      <c r="AJ94">
        <v>0</v>
      </c>
      <c r="AK94">
        <v>15.884444387864463</v>
      </c>
      <c r="AL94">
        <v>0</v>
      </c>
      <c r="AM94">
        <v>4.8131610922730683</v>
      </c>
      <c r="AN94">
        <v>0</v>
      </c>
      <c r="AO94">
        <v>0</v>
      </c>
      <c r="AP94">
        <v>0</v>
      </c>
      <c r="AQ94">
        <v>3.6732065687301576</v>
      </c>
      <c r="AR94">
        <v>10.618075650000002</v>
      </c>
      <c r="AS94">
        <v>9.4395200196996747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582.98834161742354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2.9600286474097333</v>
      </c>
      <c r="L95">
        <v>307.70505867792224</v>
      </c>
      <c r="M95">
        <v>27.230981924723913</v>
      </c>
      <c r="N95">
        <v>34.95410301281489</v>
      </c>
      <c r="O95">
        <v>0</v>
      </c>
      <c r="P95">
        <v>37.163589914306939</v>
      </c>
      <c r="Q95">
        <v>1.9301078797169808</v>
      </c>
      <c r="R95">
        <v>7.7182909043533519</v>
      </c>
      <c r="S95">
        <v>4.8203873474320247</v>
      </c>
      <c r="T95">
        <v>0</v>
      </c>
      <c r="U95">
        <v>24.789726417081322</v>
      </c>
      <c r="V95">
        <v>3.8599350857787815</v>
      </c>
      <c r="W95">
        <v>7.7185410694193548</v>
      </c>
      <c r="X95">
        <v>24.117222771686894</v>
      </c>
      <c r="Y95">
        <v>0</v>
      </c>
      <c r="Z95">
        <v>0</v>
      </c>
      <c r="AA95">
        <v>12.6227556</v>
      </c>
      <c r="AB95">
        <v>3.8663098304576136</v>
      </c>
      <c r="AC95">
        <v>0</v>
      </c>
      <c r="AD95">
        <v>0</v>
      </c>
      <c r="AE95">
        <v>0</v>
      </c>
      <c r="AF95">
        <v>0</v>
      </c>
      <c r="AG95">
        <v>12.800557494400003</v>
      </c>
      <c r="AH95">
        <v>0</v>
      </c>
      <c r="AI95">
        <v>0</v>
      </c>
      <c r="AJ95">
        <v>0</v>
      </c>
      <c r="AK95">
        <v>15.884444387864463</v>
      </c>
      <c r="AL95">
        <v>0</v>
      </c>
      <c r="AM95">
        <v>4.8131610922730683</v>
      </c>
      <c r="AN95">
        <v>0</v>
      </c>
      <c r="AO95">
        <v>0</v>
      </c>
      <c r="AP95">
        <v>0</v>
      </c>
      <c r="AQ95">
        <v>3.6732065687301576</v>
      </c>
      <c r="AR95">
        <v>10.618075650000002</v>
      </c>
      <c r="AS95">
        <v>9.4395200196996747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558.68600429607147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1.9300333477321814</v>
      </c>
      <c r="L96">
        <v>307.70505867792224</v>
      </c>
      <c r="M96">
        <v>27.230981924723913</v>
      </c>
      <c r="N96">
        <v>34.95410301281489</v>
      </c>
      <c r="O96">
        <v>0</v>
      </c>
      <c r="P96">
        <v>37.163589914306939</v>
      </c>
      <c r="Q96">
        <v>1.9301078797169808</v>
      </c>
      <c r="R96">
        <v>7.7182909043533519</v>
      </c>
      <c r="S96">
        <v>4.8203873474320247</v>
      </c>
      <c r="T96">
        <v>0</v>
      </c>
      <c r="U96">
        <v>24.789726417081322</v>
      </c>
      <c r="V96">
        <v>3.8599350857787815</v>
      </c>
      <c r="W96">
        <v>7.7185410694193548</v>
      </c>
      <c r="X96">
        <v>24.117222771686894</v>
      </c>
      <c r="Y96">
        <v>0</v>
      </c>
      <c r="Z96">
        <v>0</v>
      </c>
      <c r="AA96">
        <v>12.6227556</v>
      </c>
      <c r="AB96">
        <v>3.8663098304576136</v>
      </c>
      <c r="AC96">
        <v>0</v>
      </c>
      <c r="AD96">
        <v>0</v>
      </c>
      <c r="AE96">
        <v>0</v>
      </c>
      <c r="AF96">
        <v>0</v>
      </c>
      <c r="AG96">
        <v>12.800557494400003</v>
      </c>
      <c r="AH96">
        <v>0</v>
      </c>
      <c r="AI96">
        <v>0</v>
      </c>
      <c r="AJ96">
        <v>0</v>
      </c>
      <c r="AK96">
        <v>15.884444387864463</v>
      </c>
      <c r="AL96">
        <v>0</v>
      </c>
      <c r="AM96">
        <v>4.8131610922730683</v>
      </c>
      <c r="AN96">
        <v>0</v>
      </c>
      <c r="AO96">
        <v>0</v>
      </c>
      <c r="AP96">
        <v>0</v>
      </c>
      <c r="AQ96">
        <v>0</v>
      </c>
      <c r="AR96">
        <v>10.618075650000002</v>
      </c>
      <c r="AS96">
        <v>9.4395200196996747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553.98280242766373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1.9300333477321814</v>
      </c>
      <c r="L97">
        <v>307.70505867792224</v>
      </c>
      <c r="M97">
        <v>27.230981924723913</v>
      </c>
      <c r="N97">
        <v>34.95410301281489</v>
      </c>
      <c r="O97">
        <v>0</v>
      </c>
      <c r="P97">
        <v>37.163589914306939</v>
      </c>
      <c r="Q97">
        <v>1.9301078797169808</v>
      </c>
      <c r="R97">
        <v>7.7182909043533519</v>
      </c>
      <c r="S97">
        <v>4.8203873474320247</v>
      </c>
      <c r="T97">
        <v>0</v>
      </c>
      <c r="U97">
        <v>24.789726417081322</v>
      </c>
      <c r="V97">
        <v>3.8599350857787815</v>
      </c>
      <c r="W97">
        <v>13.507050791872473</v>
      </c>
      <c r="X97">
        <v>41.479604501284605</v>
      </c>
      <c r="Y97">
        <v>0</v>
      </c>
      <c r="Z97">
        <v>0</v>
      </c>
      <c r="AA97">
        <v>12.6227556</v>
      </c>
      <c r="AB97">
        <v>3.8663098304576136</v>
      </c>
      <c r="AC97">
        <v>0</v>
      </c>
      <c r="AD97">
        <v>0</v>
      </c>
      <c r="AE97">
        <v>0</v>
      </c>
      <c r="AF97">
        <v>0</v>
      </c>
      <c r="AG97">
        <v>12.800557494400003</v>
      </c>
      <c r="AH97">
        <v>0</v>
      </c>
      <c r="AI97">
        <v>0</v>
      </c>
      <c r="AJ97">
        <v>0</v>
      </c>
      <c r="AK97">
        <v>15.884444387864463</v>
      </c>
      <c r="AL97">
        <v>0</v>
      </c>
      <c r="AM97">
        <v>4.8131610922730683</v>
      </c>
      <c r="AN97">
        <v>0.62739500000000004</v>
      </c>
      <c r="AO97">
        <v>0</v>
      </c>
      <c r="AP97">
        <v>0</v>
      </c>
      <c r="AQ97">
        <v>0</v>
      </c>
      <c r="AR97">
        <v>10.618075650000002</v>
      </c>
      <c r="AS97">
        <v>9.4395200196996747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577.76108887971441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1.9300333477321814</v>
      </c>
      <c r="L98">
        <v>307.70505867792224</v>
      </c>
      <c r="M98">
        <v>27.230981924723913</v>
      </c>
      <c r="N98">
        <v>34.95410301281489</v>
      </c>
      <c r="O98">
        <v>0</v>
      </c>
      <c r="P98">
        <v>37.163589914306939</v>
      </c>
      <c r="Q98">
        <v>1.9301078797169808</v>
      </c>
      <c r="R98">
        <v>7.7182909043533519</v>
      </c>
      <c r="S98">
        <v>4.8203873474320247</v>
      </c>
      <c r="T98">
        <v>0</v>
      </c>
      <c r="U98">
        <v>24.789726417081322</v>
      </c>
      <c r="V98">
        <v>3.8599350857787815</v>
      </c>
      <c r="W98">
        <v>13.507050791872473</v>
      </c>
      <c r="X98">
        <v>41.479604501284605</v>
      </c>
      <c r="Y98">
        <v>0</v>
      </c>
      <c r="Z98">
        <v>0</v>
      </c>
      <c r="AA98">
        <v>12.6227556</v>
      </c>
      <c r="AB98">
        <v>3.8663098304576136</v>
      </c>
      <c r="AC98">
        <v>0</v>
      </c>
      <c r="AD98">
        <v>0</v>
      </c>
      <c r="AE98">
        <v>0</v>
      </c>
      <c r="AF98">
        <v>0</v>
      </c>
      <c r="AG98">
        <v>12.800557494400003</v>
      </c>
      <c r="AH98">
        <v>0</v>
      </c>
      <c r="AI98">
        <v>0</v>
      </c>
      <c r="AJ98">
        <v>0</v>
      </c>
      <c r="AK98">
        <v>15.884444387864463</v>
      </c>
      <c r="AL98">
        <v>0</v>
      </c>
      <c r="AM98">
        <v>4.8131610922730683</v>
      </c>
      <c r="AN98">
        <v>0.62739500000000004</v>
      </c>
      <c r="AO98">
        <v>0</v>
      </c>
      <c r="AP98">
        <v>0</v>
      </c>
      <c r="AQ98">
        <v>0</v>
      </c>
      <c r="AR98">
        <v>10.618075650000002</v>
      </c>
      <c r="AS98">
        <v>9.4395200196996747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577.76108887971441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7.7975172322735833E-2</v>
      </c>
      <c r="L99">
        <f t="shared" si="2"/>
        <v>7.7265942318721654</v>
      </c>
      <c r="M99">
        <f t="shared" si="2"/>
        <v>0.65354391751307939</v>
      </c>
      <c r="N99">
        <f t="shared" si="2"/>
        <v>0.83923667188270068</v>
      </c>
      <c r="O99">
        <f t="shared" si="2"/>
        <v>0</v>
      </c>
      <c r="P99">
        <f t="shared" si="2"/>
        <v>0.89094458390767783</v>
      </c>
      <c r="Q99">
        <f t="shared" si="2"/>
        <v>5.217629706960808E-2</v>
      </c>
      <c r="R99">
        <f t="shared" si="2"/>
        <v>0.21274109789631407</v>
      </c>
      <c r="S99">
        <f t="shared" si="2"/>
        <v>0.12725446973434118</v>
      </c>
      <c r="T99">
        <f t="shared" si="2"/>
        <v>0</v>
      </c>
      <c r="U99">
        <f t="shared" si="2"/>
        <v>0.59495343400995182</v>
      </c>
      <c r="V99">
        <f t="shared" si="2"/>
        <v>0.11476198869361895</v>
      </c>
      <c r="W99">
        <f t="shared" si="2"/>
        <v>0.28361196581809339</v>
      </c>
      <c r="X99">
        <f t="shared" si="2"/>
        <v>0.91006144130149225</v>
      </c>
      <c r="Y99">
        <f t="shared" si="2"/>
        <v>0</v>
      </c>
      <c r="Z99">
        <f t="shared" si="2"/>
        <v>0</v>
      </c>
      <c r="AA99">
        <f t="shared" si="2"/>
        <v>0.30222476650274233</v>
      </c>
      <c r="AB99">
        <f t="shared" si="2"/>
        <v>0.15938861966166515</v>
      </c>
      <c r="AC99">
        <f t="shared" si="2"/>
        <v>7.5220080891609045E-2</v>
      </c>
      <c r="AD99">
        <f t="shared" si="2"/>
        <v>2.7395597150246032E-2</v>
      </c>
      <c r="AE99">
        <f t="shared" si="2"/>
        <v>7.5584778893219073E-2</v>
      </c>
      <c r="AF99">
        <f t="shared" si="2"/>
        <v>7.4523550790441095E-2</v>
      </c>
      <c r="AG99">
        <f t="shared" si="2"/>
        <v>0.30721337986559971</v>
      </c>
      <c r="AH99">
        <f t="shared" si="2"/>
        <v>0.15974528403340019</v>
      </c>
      <c r="AI99">
        <f t="shared" si="2"/>
        <v>0</v>
      </c>
      <c r="AJ99">
        <f t="shared" si="2"/>
        <v>0</v>
      </c>
      <c r="AK99">
        <f t="shared" si="2"/>
        <v>0.38122666530874766</v>
      </c>
      <c r="AL99">
        <f t="shared" si="2"/>
        <v>0</v>
      </c>
      <c r="AM99">
        <f t="shared" si="2"/>
        <v>0.11598929215228788</v>
      </c>
      <c r="AN99">
        <f t="shared" si="2"/>
        <v>1.003832E-2</v>
      </c>
      <c r="AO99">
        <f t="shared" si="2"/>
        <v>0</v>
      </c>
      <c r="AP99">
        <f t="shared" si="2"/>
        <v>1.1107349603272582E-2</v>
      </c>
      <c r="AQ99">
        <f t="shared" si="2"/>
        <v>0.13424916983011911</v>
      </c>
      <c r="AR99">
        <f t="shared" si="2"/>
        <v>0.23927425167982355</v>
      </c>
      <c r="AS99">
        <f t="shared" si="2"/>
        <v>0.21808109736161913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14.775117475746573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19.291952999999999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17.724081999999999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17.724081999999999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19.291952999999999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19.291952999999999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18.131304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18.131304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17.724385000000002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17.724385000000002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15.519665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15.519665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15.094998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15.094998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15.754942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15.754942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16.376967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16.376967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16.158028000000002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16.158028000000002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14.911759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14.911759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15.646229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15.646229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16.526523000000001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16.526523000000001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16.953710999999998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16.953710999999998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17.125454000000001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17.125454000000001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19.291952999999999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19.291952999999999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19.291952999999999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19.291952999999999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19.291952999999999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19.291952999999999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19.291952999999999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19.291952999999999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19.291952999999999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19.291952999999999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19.291952999999999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19.291952999999999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19.291952999999999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19.291952999999999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19.291952999999999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19.291952999999999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19.291952999999999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19.291952999999999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19.291952999999999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19.291952999999999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19.291952999999999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19.291952999999999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19.291952999999999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19.291952999999999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19.291952999999999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19.291952999999999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19.291952999999999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19.291952999999999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19.291952999999999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19.291952999999999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19.291952999999999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19.291952999999999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18.665187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18.665187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17.296389999999999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17.296389999999999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18.555668000000001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18.555668000000001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19.016034999999999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19.016034999999999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19.291952999999999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19.291952999999999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19.291952999999999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19.291952999999999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19.291952999999999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19.291952999999999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19.291952999999999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19.291952999999999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19.291952999999999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19.291952999999999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19.291952999999999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19.291952999999999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19.291952999999999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19.291952999999999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19.291952999999999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19.291952999999999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19.291952999999999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19.291952999999999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19.291952999999999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19.291952999999999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19.291952999999999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19.291952999999999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19.291952999999999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19.291952999999999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19.291952999999999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19.291952999999999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19.291952999999999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19.291952999999999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19.291952999999999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19.291952999999999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19.291952999999999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19.291952999999999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19.291952999999999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19.291952999999999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19.291952999999999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19.291952999999999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19.291952999999999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19.291952999999999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19.291952999999999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19.291952999999999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19.291952999999999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19.291952999999999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19.291952999999999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19.291952999999999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19.291952999999999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19.291952999999999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18.743041999999999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18.743041999999999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0.45267417574999935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0.45267417574999935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273.95</v>
      </c>
      <c r="L3" s="201">
        <v>5.31</v>
      </c>
      <c r="M3" s="201">
        <v>34.72</v>
      </c>
      <c r="N3" s="201">
        <v>29.9</v>
      </c>
      <c r="O3" s="201">
        <v>30.87</v>
      </c>
      <c r="P3" s="201">
        <v>23.94</v>
      </c>
      <c r="Q3" s="201">
        <v>3.01</v>
      </c>
      <c r="R3" s="201">
        <v>10.61</v>
      </c>
      <c r="S3" s="201">
        <v>6.37</v>
      </c>
      <c r="T3" s="201">
        <v>0</v>
      </c>
      <c r="U3" s="201">
        <v>59.91</v>
      </c>
      <c r="V3" s="201">
        <v>5.83</v>
      </c>
      <c r="W3" s="201">
        <v>11.57</v>
      </c>
      <c r="X3" s="201">
        <v>34.72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82.89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53.05</v>
      </c>
      <c r="AQ3" s="201">
        <v>19.29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273.95</v>
      </c>
      <c r="L4" s="201">
        <v>5.31</v>
      </c>
      <c r="M4" s="201">
        <v>34.72</v>
      </c>
      <c r="N4" s="201">
        <v>29.9</v>
      </c>
      <c r="O4" s="201">
        <v>30.87</v>
      </c>
      <c r="P4" s="201">
        <v>23.94</v>
      </c>
      <c r="Q4" s="201">
        <v>2.89</v>
      </c>
      <c r="R4" s="201">
        <v>10.61</v>
      </c>
      <c r="S4" s="201">
        <v>6.37</v>
      </c>
      <c r="T4" s="201">
        <v>0</v>
      </c>
      <c r="U4" s="201">
        <v>59.91</v>
      </c>
      <c r="V4" s="201">
        <v>5.79</v>
      </c>
      <c r="W4" s="201">
        <v>11.57</v>
      </c>
      <c r="X4" s="201">
        <v>34.72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82.89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53.05</v>
      </c>
      <c r="AQ4" s="201">
        <v>19.29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273.95</v>
      </c>
      <c r="L5" s="201">
        <v>5.31</v>
      </c>
      <c r="M5" s="201">
        <v>34.72</v>
      </c>
      <c r="N5" s="201">
        <v>29.9</v>
      </c>
      <c r="O5" s="201">
        <v>30.87</v>
      </c>
      <c r="P5" s="201">
        <v>23.94</v>
      </c>
      <c r="Q5" s="201">
        <v>2.89</v>
      </c>
      <c r="R5" s="201">
        <v>10.61</v>
      </c>
      <c r="S5" s="201">
        <v>6.37</v>
      </c>
      <c r="T5" s="201">
        <v>0</v>
      </c>
      <c r="U5" s="201">
        <v>59.91</v>
      </c>
      <c r="V5" s="201">
        <v>5.79</v>
      </c>
      <c r="W5" s="201">
        <v>11.57</v>
      </c>
      <c r="X5" s="201">
        <v>34.72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82.89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53.05</v>
      </c>
      <c r="AQ5" s="201">
        <v>19.29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273.95</v>
      </c>
      <c r="L6" s="201">
        <v>5.31</v>
      </c>
      <c r="M6" s="201">
        <v>34.72</v>
      </c>
      <c r="N6" s="201">
        <v>29.9</v>
      </c>
      <c r="O6" s="201">
        <v>30.87</v>
      </c>
      <c r="P6" s="201">
        <v>23.94</v>
      </c>
      <c r="Q6" s="201">
        <v>2.89</v>
      </c>
      <c r="R6" s="201">
        <v>10.61</v>
      </c>
      <c r="S6" s="201">
        <v>6.37</v>
      </c>
      <c r="T6" s="201">
        <v>0</v>
      </c>
      <c r="U6" s="201">
        <v>59.91</v>
      </c>
      <c r="V6" s="201">
        <v>5.79</v>
      </c>
      <c r="W6" s="201">
        <v>11.57</v>
      </c>
      <c r="X6" s="201">
        <v>34.72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82.89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53.05</v>
      </c>
      <c r="AQ6" s="201">
        <v>19.29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273.95</v>
      </c>
      <c r="L7" s="201">
        <v>5.31</v>
      </c>
      <c r="M7" s="201">
        <v>34.72</v>
      </c>
      <c r="N7" s="201">
        <v>29.9</v>
      </c>
      <c r="O7" s="201">
        <v>30.87</v>
      </c>
      <c r="P7" s="201">
        <v>23.94</v>
      </c>
      <c r="Q7" s="201">
        <v>2.89</v>
      </c>
      <c r="R7" s="201">
        <v>10.61</v>
      </c>
      <c r="S7" s="201">
        <v>6.37</v>
      </c>
      <c r="T7" s="201">
        <v>0</v>
      </c>
      <c r="U7" s="201">
        <v>59.91</v>
      </c>
      <c r="V7" s="201">
        <v>5.79</v>
      </c>
      <c r="W7" s="201">
        <v>11.57</v>
      </c>
      <c r="X7" s="201">
        <v>34.72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82.89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53.05</v>
      </c>
      <c r="AQ7" s="201">
        <v>19.29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273.95</v>
      </c>
      <c r="L8" s="201">
        <v>5.31</v>
      </c>
      <c r="M8" s="201">
        <v>34.72</v>
      </c>
      <c r="N8" s="201">
        <v>29.9</v>
      </c>
      <c r="O8" s="201">
        <v>33.94</v>
      </c>
      <c r="P8" s="201">
        <v>23.94</v>
      </c>
      <c r="Q8" s="201">
        <v>2.89</v>
      </c>
      <c r="R8" s="201">
        <v>10.61</v>
      </c>
      <c r="S8" s="201">
        <v>6.37</v>
      </c>
      <c r="T8" s="201">
        <v>0</v>
      </c>
      <c r="U8" s="201">
        <v>59.91</v>
      </c>
      <c r="V8" s="201">
        <v>5.79</v>
      </c>
      <c r="W8" s="201">
        <v>11.57</v>
      </c>
      <c r="X8" s="201">
        <v>34.72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82.89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53.05</v>
      </c>
      <c r="AQ8" s="201">
        <v>19.29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273.95</v>
      </c>
      <c r="L9" s="201">
        <v>5.31</v>
      </c>
      <c r="M9" s="201">
        <v>34.72</v>
      </c>
      <c r="N9" s="201">
        <v>29.9</v>
      </c>
      <c r="O9" s="201">
        <v>33.94</v>
      </c>
      <c r="P9" s="201">
        <v>23.94</v>
      </c>
      <c r="Q9" s="201">
        <v>2.89</v>
      </c>
      <c r="R9" s="201">
        <v>10.61</v>
      </c>
      <c r="S9" s="201">
        <v>6.37</v>
      </c>
      <c r="T9" s="201">
        <v>0</v>
      </c>
      <c r="U9" s="201">
        <v>59.91</v>
      </c>
      <c r="V9" s="201">
        <v>5.79</v>
      </c>
      <c r="W9" s="201">
        <v>11.57</v>
      </c>
      <c r="X9" s="201">
        <v>34.72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82.89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53.05</v>
      </c>
      <c r="AQ9" s="201">
        <v>19.29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273.95</v>
      </c>
      <c r="L10" s="201">
        <v>5.31</v>
      </c>
      <c r="M10" s="201">
        <v>34.72</v>
      </c>
      <c r="N10" s="201">
        <v>29.9</v>
      </c>
      <c r="O10" s="201">
        <v>33.94</v>
      </c>
      <c r="P10" s="201">
        <v>23.94</v>
      </c>
      <c r="Q10" s="201">
        <v>2.89</v>
      </c>
      <c r="R10" s="201">
        <v>10.61</v>
      </c>
      <c r="S10" s="201">
        <v>6.37</v>
      </c>
      <c r="T10" s="201">
        <v>0</v>
      </c>
      <c r="U10" s="201">
        <v>59.91</v>
      </c>
      <c r="V10" s="201">
        <v>5.79</v>
      </c>
      <c r="W10" s="201">
        <v>11.57</v>
      </c>
      <c r="X10" s="201">
        <v>34.72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82.89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53.05</v>
      </c>
      <c r="AQ10" s="201">
        <v>19.29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273.95</v>
      </c>
      <c r="L11" s="201">
        <v>5.31</v>
      </c>
      <c r="M11" s="201">
        <v>34.72</v>
      </c>
      <c r="N11" s="201">
        <v>29.9</v>
      </c>
      <c r="O11" s="201">
        <v>33.94</v>
      </c>
      <c r="P11" s="201">
        <v>23.94</v>
      </c>
      <c r="Q11" s="201">
        <v>2.89</v>
      </c>
      <c r="R11" s="201">
        <v>10.61</v>
      </c>
      <c r="S11" s="201">
        <v>6.37</v>
      </c>
      <c r="T11" s="201">
        <v>0</v>
      </c>
      <c r="U11" s="201">
        <v>59.91</v>
      </c>
      <c r="V11" s="201">
        <v>5.79</v>
      </c>
      <c r="W11" s="201">
        <v>11.57</v>
      </c>
      <c r="X11" s="201">
        <v>34.72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82.89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53.05</v>
      </c>
      <c r="AQ11" s="201">
        <v>19.29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273.95</v>
      </c>
      <c r="L12" s="201">
        <v>5.31</v>
      </c>
      <c r="M12" s="201">
        <v>34.72</v>
      </c>
      <c r="N12" s="201">
        <v>29.9</v>
      </c>
      <c r="O12" s="201">
        <v>33.94</v>
      </c>
      <c r="P12" s="201">
        <v>23.94</v>
      </c>
      <c r="Q12" s="201">
        <v>2.89</v>
      </c>
      <c r="R12" s="201">
        <v>10.61</v>
      </c>
      <c r="S12" s="201">
        <v>6.37</v>
      </c>
      <c r="T12" s="201">
        <v>0</v>
      </c>
      <c r="U12" s="201">
        <v>59.91</v>
      </c>
      <c r="V12" s="201">
        <v>5.79</v>
      </c>
      <c r="W12" s="201">
        <v>11.57</v>
      </c>
      <c r="X12" s="201">
        <v>34.72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82.89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53.05</v>
      </c>
      <c r="AQ12" s="201">
        <v>19.29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244.48</v>
      </c>
      <c r="L13" s="201">
        <v>5.31</v>
      </c>
      <c r="M13" s="201">
        <v>34.72</v>
      </c>
      <c r="N13" s="201">
        <v>50.04</v>
      </c>
      <c r="O13" s="201">
        <v>33.94</v>
      </c>
      <c r="P13" s="201">
        <v>23.94</v>
      </c>
      <c r="Q13" s="201">
        <v>2.89</v>
      </c>
      <c r="R13" s="201">
        <v>10.61</v>
      </c>
      <c r="S13" s="201">
        <v>6.37</v>
      </c>
      <c r="T13" s="201">
        <v>0</v>
      </c>
      <c r="U13" s="201">
        <v>59.91</v>
      </c>
      <c r="V13" s="201">
        <v>5.79</v>
      </c>
      <c r="W13" s="201">
        <v>11.57</v>
      </c>
      <c r="X13" s="201">
        <v>34.72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82.89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53.05</v>
      </c>
      <c r="AQ13" s="201">
        <v>19.29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244.48</v>
      </c>
      <c r="L14" s="201">
        <v>5.31</v>
      </c>
      <c r="M14" s="201">
        <v>34.72</v>
      </c>
      <c r="N14" s="201">
        <v>50.04</v>
      </c>
      <c r="O14" s="201">
        <v>33.94</v>
      </c>
      <c r="P14" s="201">
        <v>23.94</v>
      </c>
      <c r="Q14" s="201">
        <v>2.89</v>
      </c>
      <c r="R14" s="201">
        <v>10.61</v>
      </c>
      <c r="S14" s="201">
        <v>6.37</v>
      </c>
      <c r="T14" s="201">
        <v>0</v>
      </c>
      <c r="U14" s="201">
        <v>59.91</v>
      </c>
      <c r="V14" s="201">
        <v>5.79</v>
      </c>
      <c r="W14" s="201">
        <v>11.57</v>
      </c>
      <c r="X14" s="201">
        <v>34.72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82.89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53.05</v>
      </c>
      <c r="AQ14" s="201">
        <v>19.29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244.48</v>
      </c>
      <c r="L15" s="201">
        <v>5.31</v>
      </c>
      <c r="M15" s="201">
        <v>34.72</v>
      </c>
      <c r="N15" s="201">
        <v>50.04</v>
      </c>
      <c r="O15" s="201">
        <v>33.94</v>
      </c>
      <c r="P15" s="201">
        <v>23.94</v>
      </c>
      <c r="Q15" s="201">
        <v>2.89</v>
      </c>
      <c r="R15" s="201">
        <v>10.61</v>
      </c>
      <c r="S15" s="201">
        <v>6.37</v>
      </c>
      <c r="T15" s="201">
        <v>0</v>
      </c>
      <c r="U15" s="201">
        <v>59.91</v>
      </c>
      <c r="V15" s="201">
        <v>5.79</v>
      </c>
      <c r="W15" s="201">
        <v>11.57</v>
      </c>
      <c r="X15" s="201">
        <v>34.72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82.89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53.05</v>
      </c>
      <c r="AQ15" s="201">
        <v>19.29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244.48</v>
      </c>
      <c r="L16" s="201">
        <v>5.31</v>
      </c>
      <c r="M16" s="201">
        <v>34.72</v>
      </c>
      <c r="N16" s="201">
        <v>50.04</v>
      </c>
      <c r="O16" s="201">
        <v>33.94</v>
      </c>
      <c r="P16" s="201">
        <v>23.94</v>
      </c>
      <c r="Q16" s="201">
        <v>2.89</v>
      </c>
      <c r="R16" s="201">
        <v>10.61</v>
      </c>
      <c r="S16" s="201">
        <v>6.37</v>
      </c>
      <c r="T16" s="201">
        <v>0</v>
      </c>
      <c r="U16" s="201">
        <v>59.91</v>
      </c>
      <c r="V16" s="201">
        <v>5.79</v>
      </c>
      <c r="W16" s="201">
        <v>11.57</v>
      </c>
      <c r="X16" s="201">
        <v>34.72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82.89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53.05</v>
      </c>
      <c r="AQ16" s="201">
        <v>19.29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244.48</v>
      </c>
      <c r="L17" s="201">
        <v>5.31</v>
      </c>
      <c r="M17" s="201">
        <v>34.72</v>
      </c>
      <c r="N17" s="201">
        <v>50.04</v>
      </c>
      <c r="O17" s="201">
        <v>33.94</v>
      </c>
      <c r="P17" s="201">
        <v>23.94</v>
      </c>
      <c r="Q17" s="201">
        <v>2.89</v>
      </c>
      <c r="R17" s="201">
        <v>10.61</v>
      </c>
      <c r="S17" s="201">
        <v>6.37</v>
      </c>
      <c r="T17" s="201">
        <v>0</v>
      </c>
      <c r="U17" s="201">
        <v>59.91</v>
      </c>
      <c r="V17" s="201">
        <v>5.79</v>
      </c>
      <c r="W17" s="201">
        <v>11.57</v>
      </c>
      <c r="X17" s="201">
        <v>34.72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82.89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53.05</v>
      </c>
      <c r="AQ17" s="201">
        <v>19.29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244.48</v>
      </c>
      <c r="L18" s="201">
        <v>5.31</v>
      </c>
      <c r="M18" s="201">
        <v>34.72</v>
      </c>
      <c r="N18" s="201">
        <v>50.04</v>
      </c>
      <c r="O18" s="201">
        <v>33.94</v>
      </c>
      <c r="P18" s="201">
        <v>23.94</v>
      </c>
      <c r="Q18" s="201">
        <v>2.89</v>
      </c>
      <c r="R18" s="201">
        <v>10.61</v>
      </c>
      <c r="S18" s="201">
        <v>6.37</v>
      </c>
      <c r="T18" s="201">
        <v>0</v>
      </c>
      <c r="U18" s="201">
        <v>59.91</v>
      </c>
      <c r="V18" s="201">
        <v>5.79</v>
      </c>
      <c r="W18" s="201">
        <v>11.57</v>
      </c>
      <c r="X18" s="201">
        <v>34.72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82.89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53.05</v>
      </c>
      <c r="AQ18" s="201">
        <v>19.29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244.48</v>
      </c>
      <c r="L19" s="201">
        <v>5.31</v>
      </c>
      <c r="M19" s="201">
        <v>34.72</v>
      </c>
      <c r="N19" s="201">
        <v>50.04</v>
      </c>
      <c r="O19" s="201">
        <v>33.94</v>
      </c>
      <c r="P19" s="201">
        <v>23.94</v>
      </c>
      <c r="Q19" s="201">
        <v>2.89</v>
      </c>
      <c r="R19" s="201">
        <v>10.61</v>
      </c>
      <c r="S19" s="201">
        <v>6.37</v>
      </c>
      <c r="T19" s="201">
        <v>0</v>
      </c>
      <c r="U19" s="201">
        <v>59.91</v>
      </c>
      <c r="V19" s="201">
        <v>5.79</v>
      </c>
      <c r="W19" s="201">
        <v>11.57</v>
      </c>
      <c r="X19" s="201">
        <v>34.72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82.89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53.05</v>
      </c>
      <c r="AQ19" s="201">
        <v>19.29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244.48</v>
      </c>
      <c r="L20" s="201">
        <v>5.31</v>
      </c>
      <c r="M20" s="201">
        <v>34.72</v>
      </c>
      <c r="N20" s="201">
        <v>50.04</v>
      </c>
      <c r="O20" s="201">
        <v>33.94</v>
      </c>
      <c r="P20" s="201">
        <v>23.94</v>
      </c>
      <c r="Q20" s="201">
        <v>2.89</v>
      </c>
      <c r="R20" s="201">
        <v>10.61</v>
      </c>
      <c r="S20" s="201">
        <v>6.37</v>
      </c>
      <c r="T20" s="201">
        <v>0</v>
      </c>
      <c r="U20" s="201">
        <v>59.91</v>
      </c>
      <c r="V20" s="201">
        <v>5.79</v>
      </c>
      <c r="W20" s="201">
        <v>11.57</v>
      </c>
      <c r="X20" s="201">
        <v>34.72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82.89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53.05</v>
      </c>
      <c r="AQ20" s="201">
        <v>19.29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244.48</v>
      </c>
      <c r="L21" s="201">
        <v>5.31</v>
      </c>
      <c r="M21" s="201">
        <v>34.72</v>
      </c>
      <c r="N21" s="201">
        <v>50.04</v>
      </c>
      <c r="O21" s="201">
        <v>33.94</v>
      </c>
      <c r="P21" s="201">
        <v>23.94</v>
      </c>
      <c r="Q21" s="201">
        <v>2.89</v>
      </c>
      <c r="R21" s="201">
        <v>10.61</v>
      </c>
      <c r="S21" s="201">
        <v>6.37</v>
      </c>
      <c r="T21" s="201">
        <v>0</v>
      </c>
      <c r="U21" s="201">
        <v>59.91</v>
      </c>
      <c r="V21" s="201">
        <v>5.79</v>
      </c>
      <c r="W21" s="201">
        <v>11.57</v>
      </c>
      <c r="X21" s="201">
        <v>34.72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82.89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53.05</v>
      </c>
      <c r="AQ21" s="201">
        <v>19.29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244.48</v>
      </c>
      <c r="L22" s="201">
        <v>5.31</v>
      </c>
      <c r="M22" s="201">
        <v>61.51</v>
      </c>
      <c r="N22" s="201">
        <v>50.04</v>
      </c>
      <c r="O22" s="201">
        <v>33.94</v>
      </c>
      <c r="P22" s="201">
        <v>23.94</v>
      </c>
      <c r="Q22" s="201">
        <v>2.89</v>
      </c>
      <c r="R22" s="201">
        <v>10.61</v>
      </c>
      <c r="S22" s="201">
        <v>6.37</v>
      </c>
      <c r="T22" s="201">
        <v>0</v>
      </c>
      <c r="U22" s="201">
        <v>59.91</v>
      </c>
      <c r="V22" s="201">
        <v>8.7799999999999994</v>
      </c>
      <c r="W22" s="201">
        <v>19.66</v>
      </c>
      <c r="X22" s="201">
        <v>62.49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82.89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53.05</v>
      </c>
      <c r="AQ22" s="201">
        <v>19.29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244.48</v>
      </c>
      <c r="L23" s="201">
        <v>5.31</v>
      </c>
      <c r="M23" s="201">
        <v>61.51</v>
      </c>
      <c r="N23" s="201">
        <v>50.04</v>
      </c>
      <c r="O23" s="201">
        <v>33.94</v>
      </c>
      <c r="P23" s="201">
        <v>23.94</v>
      </c>
      <c r="Q23" s="201">
        <v>2.89</v>
      </c>
      <c r="R23" s="201">
        <v>10.61</v>
      </c>
      <c r="S23" s="201">
        <v>6.37</v>
      </c>
      <c r="T23" s="201">
        <v>0</v>
      </c>
      <c r="U23" s="201">
        <v>59.91</v>
      </c>
      <c r="V23" s="201">
        <v>8.7799999999999994</v>
      </c>
      <c r="W23" s="201">
        <v>19.66</v>
      </c>
      <c r="X23" s="201">
        <v>62.49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82.89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53.05</v>
      </c>
      <c r="AQ23" s="201">
        <v>19.29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244.48</v>
      </c>
      <c r="L24" s="201">
        <v>5.31</v>
      </c>
      <c r="M24" s="201">
        <v>61.51</v>
      </c>
      <c r="N24" s="201">
        <v>50.04</v>
      </c>
      <c r="O24" s="201">
        <v>33.94</v>
      </c>
      <c r="P24" s="201">
        <v>23.94</v>
      </c>
      <c r="Q24" s="201">
        <v>2.89</v>
      </c>
      <c r="R24" s="201">
        <v>10.61</v>
      </c>
      <c r="S24" s="201">
        <v>6.37</v>
      </c>
      <c r="T24" s="201">
        <v>0</v>
      </c>
      <c r="U24" s="201">
        <v>59.91</v>
      </c>
      <c r="V24" s="201">
        <v>8.7799999999999994</v>
      </c>
      <c r="W24" s="201">
        <v>19.66</v>
      </c>
      <c r="X24" s="201">
        <v>62.49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82.89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53.05</v>
      </c>
      <c r="AQ24" s="201">
        <v>19.29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244.48</v>
      </c>
      <c r="L25" s="201">
        <v>5.31</v>
      </c>
      <c r="M25" s="201">
        <v>61.51</v>
      </c>
      <c r="N25" s="201">
        <v>50.04</v>
      </c>
      <c r="O25" s="201">
        <v>33.94</v>
      </c>
      <c r="P25" s="201">
        <v>23.94</v>
      </c>
      <c r="Q25" s="201">
        <v>2.89</v>
      </c>
      <c r="R25" s="201">
        <v>10.61</v>
      </c>
      <c r="S25" s="201">
        <v>6.37</v>
      </c>
      <c r="T25" s="201">
        <v>0</v>
      </c>
      <c r="U25" s="201">
        <v>59.91</v>
      </c>
      <c r="V25" s="201">
        <v>8.7799999999999994</v>
      </c>
      <c r="W25" s="201">
        <v>19.66</v>
      </c>
      <c r="X25" s="201">
        <v>62.49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82.89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83.66</v>
      </c>
      <c r="AQ25" s="201">
        <v>19.29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244.48</v>
      </c>
      <c r="L26" s="201">
        <v>5.31</v>
      </c>
      <c r="M26" s="201">
        <v>61.51</v>
      </c>
      <c r="N26" s="201">
        <v>50.04</v>
      </c>
      <c r="O26" s="201">
        <v>33.94</v>
      </c>
      <c r="P26" s="201">
        <v>23.94</v>
      </c>
      <c r="Q26" s="201">
        <v>2.89</v>
      </c>
      <c r="R26" s="201">
        <v>10.61</v>
      </c>
      <c r="S26" s="201">
        <v>6.37</v>
      </c>
      <c r="T26" s="201">
        <v>0</v>
      </c>
      <c r="U26" s="201">
        <v>59.91</v>
      </c>
      <c r="V26" s="201">
        <v>8.7799999999999994</v>
      </c>
      <c r="W26" s="201">
        <v>19.66</v>
      </c>
      <c r="X26" s="201">
        <v>62.49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82.89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83.66</v>
      </c>
      <c r="AQ26" s="201">
        <v>19.29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244.48</v>
      </c>
      <c r="L27" s="201">
        <v>5.31</v>
      </c>
      <c r="M27" s="201">
        <v>61.51</v>
      </c>
      <c r="N27" s="201">
        <v>50.04</v>
      </c>
      <c r="O27" s="201">
        <v>33.94</v>
      </c>
      <c r="P27" s="201">
        <v>23.94</v>
      </c>
      <c r="Q27" s="201">
        <v>2.89</v>
      </c>
      <c r="R27" s="201">
        <v>15.02</v>
      </c>
      <c r="S27" s="201">
        <v>6.37</v>
      </c>
      <c r="T27" s="201">
        <v>0</v>
      </c>
      <c r="U27" s="201">
        <v>59.91</v>
      </c>
      <c r="V27" s="201">
        <v>8.7799999999999994</v>
      </c>
      <c r="W27" s="201">
        <v>19.66</v>
      </c>
      <c r="X27" s="201">
        <v>62.5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82.89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83.66</v>
      </c>
      <c r="AQ27" s="201">
        <v>38.22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244.48</v>
      </c>
      <c r="L28" s="201">
        <v>5.31</v>
      </c>
      <c r="M28" s="201">
        <v>61.51</v>
      </c>
      <c r="N28" s="201">
        <v>50.04</v>
      </c>
      <c r="O28" s="201">
        <v>33.94</v>
      </c>
      <c r="P28" s="201">
        <v>23.94</v>
      </c>
      <c r="Q28" s="201">
        <v>2.89</v>
      </c>
      <c r="R28" s="201">
        <v>17.96</v>
      </c>
      <c r="S28" s="201">
        <v>6.37</v>
      </c>
      <c r="T28" s="201">
        <v>0</v>
      </c>
      <c r="U28" s="201">
        <v>59.91</v>
      </c>
      <c r="V28" s="201">
        <v>8.7799999999999994</v>
      </c>
      <c r="W28" s="201">
        <v>19.66</v>
      </c>
      <c r="X28" s="201">
        <v>62.49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82.89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83.66</v>
      </c>
      <c r="AQ28" s="201">
        <v>38.22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244.48</v>
      </c>
      <c r="L29" s="201">
        <v>5.31</v>
      </c>
      <c r="M29" s="201">
        <v>61.51</v>
      </c>
      <c r="N29" s="201">
        <v>50.04</v>
      </c>
      <c r="O29" s="201">
        <v>33.94</v>
      </c>
      <c r="P29" s="201">
        <v>23.94</v>
      </c>
      <c r="Q29" s="201">
        <v>2.89</v>
      </c>
      <c r="R29" s="201">
        <v>17.96</v>
      </c>
      <c r="S29" s="201">
        <v>6.37</v>
      </c>
      <c r="T29" s="201">
        <v>0</v>
      </c>
      <c r="U29" s="201">
        <v>59.91</v>
      </c>
      <c r="V29" s="201">
        <v>8.7799999999999994</v>
      </c>
      <c r="W29" s="201">
        <v>19.66</v>
      </c>
      <c r="X29" s="201">
        <v>62.49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82.89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83.66</v>
      </c>
      <c r="AQ29" s="201">
        <v>38.22</v>
      </c>
      <c r="AR29" s="201">
        <v>1.34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244.48</v>
      </c>
      <c r="L30" s="201">
        <v>5.31</v>
      </c>
      <c r="M30" s="201">
        <v>61.51</v>
      </c>
      <c r="N30" s="201">
        <v>50.04</v>
      </c>
      <c r="O30" s="201">
        <v>33.94</v>
      </c>
      <c r="P30" s="201">
        <v>23.94</v>
      </c>
      <c r="Q30" s="201">
        <v>2.89</v>
      </c>
      <c r="R30" s="201">
        <v>17.96</v>
      </c>
      <c r="S30" s="201">
        <v>6.37</v>
      </c>
      <c r="T30" s="201">
        <v>0</v>
      </c>
      <c r="U30" s="201">
        <v>59.91</v>
      </c>
      <c r="V30" s="201">
        <v>8.7799999999999994</v>
      </c>
      <c r="W30" s="201">
        <v>19.66</v>
      </c>
      <c r="X30" s="201">
        <v>62.5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82.89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83.66</v>
      </c>
      <c r="AQ30" s="201">
        <v>38.22</v>
      </c>
      <c r="AR30" s="201">
        <v>4.79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244.48</v>
      </c>
      <c r="L31" s="201">
        <v>5.31</v>
      </c>
      <c r="M31" s="201">
        <v>61.51</v>
      </c>
      <c r="N31" s="201">
        <v>50.04</v>
      </c>
      <c r="O31" s="201">
        <v>41.07</v>
      </c>
      <c r="P31" s="201">
        <v>23.94</v>
      </c>
      <c r="Q31" s="201">
        <v>2.89</v>
      </c>
      <c r="R31" s="201">
        <v>17.96</v>
      </c>
      <c r="S31" s="201">
        <v>6.37</v>
      </c>
      <c r="T31" s="201">
        <v>0</v>
      </c>
      <c r="U31" s="201">
        <v>59.91</v>
      </c>
      <c r="V31" s="201">
        <v>8.83</v>
      </c>
      <c r="W31" s="201">
        <v>19.78</v>
      </c>
      <c r="X31" s="201">
        <v>62.87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82.89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84.28</v>
      </c>
      <c r="AQ31" s="201">
        <v>38.53</v>
      </c>
      <c r="AR31" s="201">
        <v>12.04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244.48</v>
      </c>
      <c r="L32" s="201">
        <v>5.31</v>
      </c>
      <c r="M32" s="201">
        <v>61.51</v>
      </c>
      <c r="N32" s="201">
        <v>50.04</v>
      </c>
      <c r="O32" s="201">
        <v>49.33</v>
      </c>
      <c r="P32" s="201">
        <v>23.94</v>
      </c>
      <c r="Q32" s="201">
        <v>2.89</v>
      </c>
      <c r="R32" s="201">
        <v>17.96</v>
      </c>
      <c r="S32" s="201">
        <v>6.37</v>
      </c>
      <c r="T32" s="201">
        <v>0</v>
      </c>
      <c r="U32" s="201">
        <v>59.91</v>
      </c>
      <c r="V32" s="201">
        <v>8.83</v>
      </c>
      <c r="W32" s="201">
        <v>19.78</v>
      </c>
      <c r="X32" s="201">
        <v>62.87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82.89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84.28</v>
      </c>
      <c r="AQ32" s="201">
        <v>38.53</v>
      </c>
      <c r="AR32" s="201">
        <v>24.39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244.48</v>
      </c>
      <c r="L33" s="201">
        <v>9.09</v>
      </c>
      <c r="M33" s="201">
        <v>61.51</v>
      </c>
      <c r="N33" s="201">
        <v>50.04</v>
      </c>
      <c r="O33" s="201">
        <v>50.52</v>
      </c>
      <c r="P33" s="201">
        <v>23.94</v>
      </c>
      <c r="Q33" s="201">
        <v>4.62</v>
      </c>
      <c r="R33" s="201">
        <v>17.96</v>
      </c>
      <c r="S33" s="201">
        <v>11.18</v>
      </c>
      <c r="T33" s="201">
        <v>0</v>
      </c>
      <c r="U33" s="201">
        <v>59.91</v>
      </c>
      <c r="V33" s="201">
        <v>8.7799999999999994</v>
      </c>
      <c r="W33" s="201">
        <v>19.66</v>
      </c>
      <c r="X33" s="201">
        <v>62.49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82.89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84.26</v>
      </c>
      <c r="AQ33" s="201">
        <v>38.53</v>
      </c>
      <c r="AR33" s="201">
        <v>30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244.48</v>
      </c>
      <c r="L34" s="201">
        <v>9.09</v>
      </c>
      <c r="M34" s="201">
        <v>61.51</v>
      </c>
      <c r="N34" s="201">
        <v>50.04</v>
      </c>
      <c r="O34" s="201">
        <v>50.52</v>
      </c>
      <c r="P34" s="201">
        <v>23.94</v>
      </c>
      <c r="Q34" s="201">
        <v>4.62</v>
      </c>
      <c r="R34" s="201">
        <v>17.96</v>
      </c>
      <c r="S34" s="201">
        <v>11.18</v>
      </c>
      <c r="T34" s="201">
        <v>0</v>
      </c>
      <c r="U34" s="201">
        <v>59.91</v>
      </c>
      <c r="V34" s="201">
        <v>8.7799999999999994</v>
      </c>
      <c r="W34" s="201">
        <v>19.66</v>
      </c>
      <c r="X34" s="201">
        <v>62.49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83.66</v>
      </c>
      <c r="AQ34" s="201">
        <v>38.22</v>
      </c>
      <c r="AR34" s="201">
        <v>31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244.48</v>
      </c>
      <c r="L35" s="201">
        <v>9.09</v>
      </c>
      <c r="M35" s="201">
        <v>61.51</v>
      </c>
      <c r="N35" s="201">
        <v>50.04</v>
      </c>
      <c r="O35" s="201">
        <v>50.52</v>
      </c>
      <c r="P35" s="201">
        <v>23.94</v>
      </c>
      <c r="Q35" s="201">
        <v>4.62</v>
      </c>
      <c r="R35" s="201">
        <v>17.96</v>
      </c>
      <c r="S35" s="201">
        <v>11.18</v>
      </c>
      <c r="T35" s="201">
        <v>0</v>
      </c>
      <c r="U35" s="201">
        <v>59.91</v>
      </c>
      <c r="V35" s="201">
        <v>8.7799999999999994</v>
      </c>
      <c r="W35" s="201">
        <v>19.66</v>
      </c>
      <c r="X35" s="201">
        <v>62.49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82.89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83.66</v>
      </c>
      <c r="AQ35" s="201">
        <v>38.22</v>
      </c>
      <c r="AR35" s="201">
        <v>37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244.48</v>
      </c>
      <c r="L36" s="201">
        <v>9.09</v>
      </c>
      <c r="M36" s="201">
        <v>61.51</v>
      </c>
      <c r="N36" s="201">
        <v>50.04</v>
      </c>
      <c r="O36" s="201">
        <v>50.52</v>
      </c>
      <c r="P36" s="201">
        <v>23.94</v>
      </c>
      <c r="Q36" s="201">
        <v>4.62</v>
      </c>
      <c r="R36" s="201">
        <v>17.96</v>
      </c>
      <c r="S36" s="201">
        <v>11.18</v>
      </c>
      <c r="T36" s="201">
        <v>0</v>
      </c>
      <c r="U36" s="201">
        <v>59.91</v>
      </c>
      <c r="V36" s="201">
        <v>8.7799999999999994</v>
      </c>
      <c r="W36" s="201">
        <v>19.66</v>
      </c>
      <c r="X36" s="201">
        <v>62.49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82.89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83.66</v>
      </c>
      <c r="AQ36" s="201">
        <v>38.22</v>
      </c>
      <c r="AR36" s="201">
        <v>40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244.48</v>
      </c>
      <c r="L37" s="201">
        <v>9.09</v>
      </c>
      <c r="M37" s="201">
        <v>61.51</v>
      </c>
      <c r="N37" s="201">
        <v>50.04</v>
      </c>
      <c r="O37" s="201">
        <v>50.52</v>
      </c>
      <c r="P37" s="201">
        <v>23.94</v>
      </c>
      <c r="Q37" s="201">
        <v>4.62</v>
      </c>
      <c r="R37" s="201">
        <v>17.96</v>
      </c>
      <c r="S37" s="201">
        <v>11.18</v>
      </c>
      <c r="T37" s="201">
        <v>0</v>
      </c>
      <c r="U37" s="201">
        <v>59.91</v>
      </c>
      <c r="V37" s="201">
        <v>8.7799999999999994</v>
      </c>
      <c r="W37" s="201">
        <v>19.66</v>
      </c>
      <c r="X37" s="201">
        <v>62.49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82.89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83.66</v>
      </c>
      <c r="AQ37" s="201">
        <v>38.22</v>
      </c>
      <c r="AR37" s="201">
        <v>42.5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244.48</v>
      </c>
      <c r="L38" s="201">
        <v>9.09</v>
      </c>
      <c r="M38" s="201">
        <v>61.51</v>
      </c>
      <c r="N38" s="201">
        <v>50.04</v>
      </c>
      <c r="O38" s="201">
        <v>50.52</v>
      </c>
      <c r="P38" s="201">
        <v>23.94</v>
      </c>
      <c r="Q38" s="201">
        <v>4.62</v>
      </c>
      <c r="R38" s="201">
        <v>17.96</v>
      </c>
      <c r="S38" s="201">
        <v>11.18</v>
      </c>
      <c r="T38" s="201">
        <v>0</v>
      </c>
      <c r="U38" s="201">
        <v>59.91</v>
      </c>
      <c r="V38" s="201">
        <v>8.7799999999999994</v>
      </c>
      <c r="W38" s="201">
        <v>19.66</v>
      </c>
      <c r="X38" s="201">
        <v>62.49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82.89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83.66</v>
      </c>
      <c r="AQ38" s="201">
        <v>38.22</v>
      </c>
      <c r="AR38" s="201">
        <v>44.5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244.48</v>
      </c>
      <c r="L39" s="201">
        <v>9.09</v>
      </c>
      <c r="M39" s="201">
        <v>61.51</v>
      </c>
      <c r="N39" s="201">
        <v>50.04</v>
      </c>
      <c r="O39" s="201">
        <v>50.52</v>
      </c>
      <c r="P39" s="201">
        <v>23.94</v>
      </c>
      <c r="Q39" s="201">
        <v>4.62</v>
      </c>
      <c r="R39" s="201">
        <v>17.96</v>
      </c>
      <c r="S39" s="201">
        <v>11.18</v>
      </c>
      <c r="T39" s="201">
        <v>0</v>
      </c>
      <c r="U39" s="201">
        <v>59.91</v>
      </c>
      <c r="V39" s="201">
        <v>8.7799999999999994</v>
      </c>
      <c r="W39" s="201">
        <v>19.66</v>
      </c>
      <c r="X39" s="201">
        <v>62.49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82.89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83.66</v>
      </c>
      <c r="AQ39" s="201">
        <v>38.22</v>
      </c>
      <c r="AR39" s="201">
        <v>44.5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244.48</v>
      </c>
      <c r="L40" s="201">
        <v>9.09</v>
      </c>
      <c r="M40" s="201">
        <v>61.51</v>
      </c>
      <c r="N40" s="201">
        <v>50.04</v>
      </c>
      <c r="O40" s="201">
        <v>50.52</v>
      </c>
      <c r="P40" s="201">
        <v>23.94</v>
      </c>
      <c r="Q40" s="201">
        <v>4.62</v>
      </c>
      <c r="R40" s="201">
        <v>17.96</v>
      </c>
      <c r="S40" s="201">
        <v>11.18</v>
      </c>
      <c r="T40" s="201">
        <v>0</v>
      </c>
      <c r="U40" s="201">
        <v>59.91</v>
      </c>
      <c r="V40" s="201">
        <v>8.7799999999999994</v>
      </c>
      <c r="W40" s="201">
        <v>19.66</v>
      </c>
      <c r="X40" s="201">
        <v>62.49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82.89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83.66</v>
      </c>
      <c r="AQ40" s="201">
        <v>38.22</v>
      </c>
      <c r="AR40" s="201">
        <v>46.5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244.48</v>
      </c>
      <c r="L41" s="201">
        <v>9.09</v>
      </c>
      <c r="M41" s="201">
        <v>61.51</v>
      </c>
      <c r="N41" s="201">
        <v>50.04</v>
      </c>
      <c r="O41" s="201">
        <v>50.52</v>
      </c>
      <c r="P41" s="201">
        <v>23.94</v>
      </c>
      <c r="Q41" s="201">
        <v>4.62</v>
      </c>
      <c r="R41" s="201">
        <v>17.96</v>
      </c>
      <c r="S41" s="201">
        <v>11.18</v>
      </c>
      <c r="T41" s="201">
        <v>0</v>
      </c>
      <c r="U41" s="201">
        <v>59.91</v>
      </c>
      <c r="V41" s="201">
        <v>8.7799999999999994</v>
      </c>
      <c r="W41" s="201">
        <v>19.66</v>
      </c>
      <c r="X41" s="201">
        <v>62.49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82.89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83.66</v>
      </c>
      <c r="AQ41" s="201">
        <v>38.22</v>
      </c>
      <c r="AR41" s="201">
        <v>46.5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244.48</v>
      </c>
      <c r="L42" s="201">
        <v>9.09</v>
      </c>
      <c r="M42" s="201">
        <v>61.51</v>
      </c>
      <c r="N42" s="201">
        <v>50.04</v>
      </c>
      <c r="O42" s="201">
        <v>50.52</v>
      </c>
      <c r="P42" s="201">
        <v>23.94</v>
      </c>
      <c r="Q42" s="201">
        <v>4.62</v>
      </c>
      <c r="R42" s="201">
        <v>17.96</v>
      </c>
      <c r="S42" s="201">
        <v>11.18</v>
      </c>
      <c r="T42" s="201">
        <v>0</v>
      </c>
      <c r="U42" s="201">
        <v>59.91</v>
      </c>
      <c r="V42" s="201">
        <v>8.7799999999999994</v>
      </c>
      <c r="W42" s="201">
        <v>19.66</v>
      </c>
      <c r="X42" s="201">
        <v>62.49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82.89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83.66</v>
      </c>
      <c r="AQ42" s="201">
        <v>38.22</v>
      </c>
      <c r="AR42" s="201">
        <v>46.5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244.48</v>
      </c>
      <c r="L43" s="201">
        <v>9.09</v>
      </c>
      <c r="M43" s="201">
        <v>61.51</v>
      </c>
      <c r="N43" s="201">
        <v>50.04</v>
      </c>
      <c r="O43" s="201">
        <v>50.52</v>
      </c>
      <c r="P43" s="201">
        <v>23.94</v>
      </c>
      <c r="Q43" s="201">
        <v>4.62</v>
      </c>
      <c r="R43" s="201">
        <v>17.96</v>
      </c>
      <c r="S43" s="201">
        <v>11.18</v>
      </c>
      <c r="T43" s="201">
        <v>0</v>
      </c>
      <c r="U43" s="201">
        <v>59.91</v>
      </c>
      <c r="V43" s="201">
        <v>8.7799999999999994</v>
      </c>
      <c r="W43" s="201">
        <v>19.66</v>
      </c>
      <c r="X43" s="201">
        <v>62.49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82.89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83.66</v>
      </c>
      <c r="AQ43" s="201">
        <v>38.22</v>
      </c>
      <c r="AR43" s="201">
        <v>46.5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244.48</v>
      </c>
      <c r="L44" s="201">
        <v>9.09</v>
      </c>
      <c r="M44" s="201">
        <v>61.51</v>
      </c>
      <c r="N44" s="201">
        <v>50.04</v>
      </c>
      <c r="O44" s="201">
        <v>50.52</v>
      </c>
      <c r="P44" s="201">
        <v>23.94</v>
      </c>
      <c r="Q44" s="201">
        <v>4.62</v>
      </c>
      <c r="R44" s="201">
        <v>17.96</v>
      </c>
      <c r="S44" s="201">
        <v>11.18</v>
      </c>
      <c r="T44" s="201">
        <v>0</v>
      </c>
      <c r="U44" s="201">
        <v>59.91</v>
      </c>
      <c r="V44" s="201">
        <v>8.7799999999999994</v>
      </c>
      <c r="W44" s="201">
        <v>19.66</v>
      </c>
      <c r="X44" s="201">
        <v>62.49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82.89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83.66</v>
      </c>
      <c r="AQ44" s="201">
        <v>38.22</v>
      </c>
      <c r="AR44" s="201">
        <v>46.5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245.43</v>
      </c>
      <c r="L45" s="201">
        <v>9.09</v>
      </c>
      <c r="M45" s="201">
        <v>61.51</v>
      </c>
      <c r="N45" s="201">
        <v>50.04</v>
      </c>
      <c r="O45" s="201">
        <v>50.52</v>
      </c>
      <c r="P45" s="201">
        <v>23.94</v>
      </c>
      <c r="Q45" s="201">
        <v>4.62</v>
      </c>
      <c r="R45" s="201">
        <v>17.96</v>
      </c>
      <c r="S45" s="201">
        <v>11.18</v>
      </c>
      <c r="T45" s="201">
        <v>0</v>
      </c>
      <c r="U45" s="201">
        <v>59.91</v>
      </c>
      <c r="V45" s="201">
        <v>8.7799999999999994</v>
      </c>
      <c r="W45" s="201">
        <v>19.66</v>
      </c>
      <c r="X45" s="201">
        <v>62.49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82.89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83.66</v>
      </c>
      <c r="AQ45" s="201">
        <v>38.22</v>
      </c>
      <c r="AR45" s="201">
        <v>46.5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244.48</v>
      </c>
      <c r="L46" s="201">
        <v>9.09</v>
      </c>
      <c r="M46" s="201">
        <v>61.51</v>
      </c>
      <c r="N46" s="201">
        <v>50.04</v>
      </c>
      <c r="O46" s="201">
        <v>50.52</v>
      </c>
      <c r="P46" s="201">
        <v>23.94</v>
      </c>
      <c r="Q46" s="201">
        <v>4.62</v>
      </c>
      <c r="R46" s="201">
        <v>17.96</v>
      </c>
      <c r="S46" s="201">
        <v>11.18</v>
      </c>
      <c r="T46" s="201">
        <v>0</v>
      </c>
      <c r="U46" s="201">
        <v>59.91</v>
      </c>
      <c r="V46" s="201">
        <v>8.7799999999999994</v>
      </c>
      <c r="W46" s="201">
        <v>19.66</v>
      </c>
      <c r="X46" s="201">
        <v>62.49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82.89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83.66</v>
      </c>
      <c r="AQ46" s="201">
        <v>38.22</v>
      </c>
      <c r="AR46" s="201">
        <v>46.5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244.48</v>
      </c>
      <c r="L47" s="201">
        <v>9.09</v>
      </c>
      <c r="M47" s="201">
        <v>61.51</v>
      </c>
      <c r="N47" s="201">
        <v>50.04</v>
      </c>
      <c r="O47" s="201">
        <v>50.52</v>
      </c>
      <c r="P47" s="201">
        <v>23.94</v>
      </c>
      <c r="Q47" s="201">
        <v>4.62</v>
      </c>
      <c r="R47" s="201">
        <v>17.96</v>
      </c>
      <c r="S47" s="201">
        <v>10.78</v>
      </c>
      <c r="T47" s="201">
        <v>0</v>
      </c>
      <c r="U47" s="201">
        <v>59.91</v>
      </c>
      <c r="V47" s="201">
        <v>8.7799999999999994</v>
      </c>
      <c r="W47" s="201">
        <v>19.66</v>
      </c>
      <c r="X47" s="201">
        <v>62.49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99.61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91.37</v>
      </c>
      <c r="AQ47" s="201">
        <v>38.22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244.48</v>
      </c>
      <c r="L48" s="201">
        <v>9.09</v>
      </c>
      <c r="M48" s="201">
        <v>61.51</v>
      </c>
      <c r="N48" s="201">
        <v>50.04</v>
      </c>
      <c r="O48" s="201">
        <v>50.52</v>
      </c>
      <c r="P48" s="201">
        <v>23.94</v>
      </c>
      <c r="Q48" s="201">
        <v>4.62</v>
      </c>
      <c r="R48" s="201">
        <v>17.96</v>
      </c>
      <c r="S48" s="201">
        <v>10.78</v>
      </c>
      <c r="T48" s="201">
        <v>0</v>
      </c>
      <c r="U48" s="201">
        <v>59.91</v>
      </c>
      <c r="V48" s="201">
        <v>8.7799999999999994</v>
      </c>
      <c r="W48" s="201">
        <v>19.66</v>
      </c>
      <c r="X48" s="201">
        <v>62.49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99.61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91.37</v>
      </c>
      <c r="AQ48" s="201">
        <v>38.22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244.48</v>
      </c>
      <c r="L49" s="201">
        <v>9.09</v>
      </c>
      <c r="M49" s="201">
        <v>61.51</v>
      </c>
      <c r="N49" s="201">
        <v>50.04</v>
      </c>
      <c r="O49" s="201">
        <v>50.52</v>
      </c>
      <c r="P49" s="201">
        <v>23.94</v>
      </c>
      <c r="Q49" s="201">
        <v>4.62</v>
      </c>
      <c r="R49" s="201">
        <v>17.96</v>
      </c>
      <c r="S49" s="201">
        <v>10.78</v>
      </c>
      <c r="T49" s="201">
        <v>0</v>
      </c>
      <c r="U49" s="201">
        <v>59.91</v>
      </c>
      <c r="V49" s="201">
        <v>8.7799999999999994</v>
      </c>
      <c r="W49" s="201">
        <v>19.66</v>
      </c>
      <c r="X49" s="201">
        <v>62.49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99.61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98.26</v>
      </c>
      <c r="AQ49" s="201">
        <v>38.22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244.48</v>
      </c>
      <c r="L50" s="201">
        <v>9.09</v>
      </c>
      <c r="M50" s="201">
        <v>61.51</v>
      </c>
      <c r="N50" s="201">
        <v>50.04</v>
      </c>
      <c r="O50" s="201">
        <v>50.52</v>
      </c>
      <c r="P50" s="201">
        <v>23.94</v>
      </c>
      <c r="Q50" s="201">
        <v>4.62</v>
      </c>
      <c r="R50" s="201">
        <v>17.96</v>
      </c>
      <c r="S50" s="201">
        <v>10.78</v>
      </c>
      <c r="T50" s="201">
        <v>0</v>
      </c>
      <c r="U50" s="201">
        <v>59.91</v>
      </c>
      <c r="V50" s="201">
        <v>8.7799999999999994</v>
      </c>
      <c r="W50" s="201">
        <v>19.66</v>
      </c>
      <c r="X50" s="201">
        <v>62.49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99.61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98.25</v>
      </c>
      <c r="AQ50" s="201">
        <v>38.22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244.48</v>
      </c>
      <c r="L51" s="201">
        <v>9.09</v>
      </c>
      <c r="M51" s="201">
        <v>61.51</v>
      </c>
      <c r="N51" s="201">
        <v>50.04</v>
      </c>
      <c r="O51" s="201">
        <v>50.52</v>
      </c>
      <c r="P51" s="201">
        <v>23.94</v>
      </c>
      <c r="Q51" s="201">
        <v>4.62</v>
      </c>
      <c r="R51" s="201">
        <v>17.96</v>
      </c>
      <c r="S51" s="201">
        <v>10.78</v>
      </c>
      <c r="T51" s="201">
        <v>0</v>
      </c>
      <c r="U51" s="201">
        <v>59.91</v>
      </c>
      <c r="V51" s="201">
        <v>8.7799999999999994</v>
      </c>
      <c r="W51" s="201">
        <v>19.66</v>
      </c>
      <c r="X51" s="201">
        <v>62.49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99.61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98.25</v>
      </c>
      <c r="AQ51" s="201">
        <v>38.22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244.48</v>
      </c>
      <c r="L52" s="201">
        <v>9.09</v>
      </c>
      <c r="M52" s="201">
        <v>61.51</v>
      </c>
      <c r="N52" s="201">
        <v>50.04</v>
      </c>
      <c r="O52" s="201">
        <v>50.52</v>
      </c>
      <c r="P52" s="201">
        <v>23.94</v>
      </c>
      <c r="Q52" s="201">
        <v>4.62</v>
      </c>
      <c r="R52" s="201">
        <v>17.96</v>
      </c>
      <c r="S52" s="201">
        <v>10.78</v>
      </c>
      <c r="T52" s="201">
        <v>0</v>
      </c>
      <c r="U52" s="201">
        <v>59.91</v>
      </c>
      <c r="V52" s="201">
        <v>8.7799999999999994</v>
      </c>
      <c r="W52" s="201">
        <v>19.66</v>
      </c>
      <c r="X52" s="201">
        <v>62.49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99.61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98.25</v>
      </c>
      <c r="AQ52" s="201">
        <v>38.22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208.01</v>
      </c>
      <c r="L53" s="201">
        <v>9.09</v>
      </c>
      <c r="M53" s="201">
        <v>61.51</v>
      </c>
      <c r="N53" s="201">
        <v>50.04</v>
      </c>
      <c r="O53" s="201">
        <v>50.52</v>
      </c>
      <c r="P53" s="201">
        <v>23.94</v>
      </c>
      <c r="Q53" s="201">
        <v>4.62</v>
      </c>
      <c r="R53" s="201">
        <v>17.96</v>
      </c>
      <c r="S53" s="201">
        <v>10.79</v>
      </c>
      <c r="T53" s="201">
        <v>0</v>
      </c>
      <c r="U53" s="201">
        <v>59.91</v>
      </c>
      <c r="V53" s="201">
        <v>8.7799999999999994</v>
      </c>
      <c r="W53" s="201">
        <v>19.66</v>
      </c>
      <c r="X53" s="201">
        <v>62.49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98.25</v>
      </c>
      <c r="AQ53" s="201">
        <v>38.22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138.05000000000001</v>
      </c>
      <c r="L54" s="201">
        <v>9.09</v>
      </c>
      <c r="M54" s="201">
        <v>61.51</v>
      </c>
      <c r="N54" s="201">
        <v>50.04</v>
      </c>
      <c r="O54" s="201">
        <v>50.52</v>
      </c>
      <c r="P54" s="201">
        <v>23.94</v>
      </c>
      <c r="Q54" s="201">
        <v>4.62</v>
      </c>
      <c r="R54" s="201">
        <v>17.96</v>
      </c>
      <c r="S54" s="201">
        <v>10.79</v>
      </c>
      <c r="T54" s="201">
        <v>0</v>
      </c>
      <c r="U54" s="201">
        <v>59.91</v>
      </c>
      <c r="V54" s="201">
        <v>8.7799999999999994</v>
      </c>
      <c r="W54" s="201">
        <v>19.66</v>
      </c>
      <c r="X54" s="201">
        <v>62.49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98.26</v>
      </c>
      <c r="AQ54" s="201">
        <v>38.22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135.04</v>
      </c>
      <c r="L55" s="201">
        <v>5.12</v>
      </c>
      <c r="M55" s="201">
        <v>61.51</v>
      </c>
      <c r="N55" s="201">
        <v>50.04</v>
      </c>
      <c r="O55" s="201">
        <v>50.52</v>
      </c>
      <c r="P55" s="201">
        <v>23.94</v>
      </c>
      <c r="Q55" s="201">
        <v>2.79</v>
      </c>
      <c r="R55" s="201">
        <v>17.96</v>
      </c>
      <c r="S55" s="201">
        <v>6.15</v>
      </c>
      <c r="T55" s="201">
        <v>0</v>
      </c>
      <c r="U55" s="201">
        <v>59.91</v>
      </c>
      <c r="V55" s="201">
        <v>8.7799999999999994</v>
      </c>
      <c r="W55" s="201">
        <v>19.66</v>
      </c>
      <c r="X55" s="201">
        <v>62.49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98.26</v>
      </c>
      <c r="AQ55" s="201">
        <v>14.47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135.04</v>
      </c>
      <c r="L56" s="201">
        <v>5.12</v>
      </c>
      <c r="M56" s="201">
        <v>61.51</v>
      </c>
      <c r="N56" s="201">
        <v>50.04</v>
      </c>
      <c r="O56" s="201">
        <v>50.52</v>
      </c>
      <c r="P56" s="201">
        <v>23.94</v>
      </c>
      <c r="Q56" s="201">
        <v>2.79</v>
      </c>
      <c r="R56" s="201">
        <v>10.23</v>
      </c>
      <c r="S56" s="201">
        <v>6.15</v>
      </c>
      <c r="T56" s="201">
        <v>0</v>
      </c>
      <c r="U56" s="201">
        <v>59.91</v>
      </c>
      <c r="V56" s="201">
        <v>8.7799999999999994</v>
      </c>
      <c r="W56" s="201">
        <v>10.81</v>
      </c>
      <c r="X56" s="201">
        <v>62.5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45</v>
      </c>
      <c r="AQ56" s="201">
        <v>14.47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135.04</v>
      </c>
      <c r="L57" s="201">
        <v>5.12</v>
      </c>
      <c r="M57" s="201">
        <v>61.51</v>
      </c>
      <c r="N57" s="201">
        <v>50.04</v>
      </c>
      <c r="O57" s="201">
        <v>50.52</v>
      </c>
      <c r="P57" s="201">
        <v>23.94</v>
      </c>
      <c r="Q57" s="201">
        <v>2.79</v>
      </c>
      <c r="R57" s="201">
        <v>10.23</v>
      </c>
      <c r="S57" s="201">
        <v>6.15</v>
      </c>
      <c r="T57" s="201">
        <v>0</v>
      </c>
      <c r="U57" s="201">
        <v>59.91</v>
      </c>
      <c r="V57" s="201">
        <v>5.1100000000000003</v>
      </c>
      <c r="W57" s="201">
        <v>10.81</v>
      </c>
      <c r="X57" s="201">
        <v>34.380000000000003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43.41</v>
      </c>
      <c r="AQ57" s="201">
        <v>14.47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135.04</v>
      </c>
      <c r="L58" s="201">
        <v>5.12</v>
      </c>
      <c r="M58" s="201">
        <v>32.79</v>
      </c>
      <c r="N58" s="201">
        <v>50.04</v>
      </c>
      <c r="O58" s="201">
        <v>50.52</v>
      </c>
      <c r="P58" s="201">
        <v>23.09</v>
      </c>
      <c r="Q58" s="201">
        <v>2.79</v>
      </c>
      <c r="R58" s="201">
        <v>10.23</v>
      </c>
      <c r="S58" s="201">
        <v>6.15</v>
      </c>
      <c r="T58" s="201">
        <v>0</v>
      </c>
      <c r="U58" s="201">
        <v>59.91</v>
      </c>
      <c r="V58" s="201">
        <v>5.1100000000000003</v>
      </c>
      <c r="W58" s="201">
        <v>10.81</v>
      </c>
      <c r="X58" s="201">
        <v>34.380000000000003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43.41</v>
      </c>
      <c r="AQ58" s="201">
        <v>14.47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135.04</v>
      </c>
      <c r="L59" s="201">
        <v>5.12</v>
      </c>
      <c r="M59" s="201">
        <v>32.79</v>
      </c>
      <c r="N59" s="201">
        <v>31.21</v>
      </c>
      <c r="O59" s="201">
        <v>18.329999999999998</v>
      </c>
      <c r="P59" s="201">
        <v>12.54</v>
      </c>
      <c r="Q59" s="201">
        <v>2.79</v>
      </c>
      <c r="R59" s="201">
        <v>10.23</v>
      </c>
      <c r="S59" s="201">
        <v>6.15</v>
      </c>
      <c r="T59" s="201">
        <v>0</v>
      </c>
      <c r="U59" s="201">
        <v>59.91</v>
      </c>
      <c r="V59" s="201">
        <v>5.1100000000000003</v>
      </c>
      <c r="W59" s="201">
        <v>10.81</v>
      </c>
      <c r="X59" s="201">
        <v>34.380000000000003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43.41</v>
      </c>
      <c r="AQ59" s="201">
        <v>14.47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135.04</v>
      </c>
      <c r="L60" s="201">
        <v>5.12</v>
      </c>
      <c r="M60" s="201">
        <v>32.79</v>
      </c>
      <c r="N60" s="201">
        <v>27.01</v>
      </c>
      <c r="O60" s="201">
        <v>18.329999999999998</v>
      </c>
      <c r="P60" s="201">
        <v>12.54</v>
      </c>
      <c r="Q60" s="201">
        <v>2.79</v>
      </c>
      <c r="R60" s="201">
        <v>10.23</v>
      </c>
      <c r="S60" s="201">
        <v>6.15</v>
      </c>
      <c r="T60" s="201">
        <v>0</v>
      </c>
      <c r="U60" s="201">
        <v>59.91</v>
      </c>
      <c r="V60" s="201">
        <v>5.1100000000000003</v>
      </c>
      <c r="W60" s="201">
        <v>10.81</v>
      </c>
      <c r="X60" s="201">
        <v>34.380000000000003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43.41</v>
      </c>
      <c r="AQ60" s="201">
        <v>14.47</v>
      </c>
      <c r="AR60" s="201">
        <v>47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135.04</v>
      </c>
      <c r="L61" s="201">
        <v>5.12</v>
      </c>
      <c r="M61" s="201">
        <v>32.79</v>
      </c>
      <c r="N61" s="201">
        <v>27.01</v>
      </c>
      <c r="O61" s="201">
        <v>18.329999999999998</v>
      </c>
      <c r="P61" s="201">
        <v>12.54</v>
      </c>
      <c r="Q61" s="201">
        <v>2.79</v>
      </c>
      <c r="R61" s="201">
        <v>10.23</v>
      </c>
      <c r="S61" s="201">
        <v>6.15</v>
      </c>
      <c r="T61" s="201">
        <v>0</v>
      </c>
      <c r="U61" s="201">
        <v>59.91</v>
      </c>
      <c r="V61" s="201">
        <v>5.1100000000000003</v>
      </c>
      <c r="W61" s="201">
        <v>10.81</v>
      </c>
      <c r="X61" s="201">
        <v>34.380000000000003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43.41</v>
      </c>
      <c r="AQ61" s="201">
        <v>14.47</v>
      </c>
      <c r="AR61" s="201">
        <v>47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135.04</v>
      </c>
      <c r="L62" s="201">
        <v>5.12</v>
      </c>
      <c r="M62" s="201">
        <v>32.79</v>
      </c>
      <c r="N62" s="201">
        <v>27.01</v>
      </c>
      <c r="O62" s="201">
        <v>18.329999999999998</v>
      </c>
      <c r="P62" s="201">
        <v>12.54</v>
      </c>
      <c r="Q62" s="201">
        <v>2.79</v>
      </c>
      <c r="R62" s="201">
        <v>10.23</v>
      </c>
      <c r="S62" s="201">
        <v>6.15</v>
      </c>
      <c r="T62" s="201">
        <v>0</v>
      </c>
      <c r="U62" s="201">
        <v>59.91</v>
      </c>
      <c r="V62" s="201">
        <v>5.1100000000000003</v>
      </c>
      <c r="W62" s="201">
        <v>10.81</v>
      </c>
      <c r="X62" s="201">
        <v>34.380000000000003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43.41</v>
      </c>
      <c r="AQ62" s="201">
        <v>14.47</v>
      </c>
      <c r="AR62" s="201">
        <v>47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135.04</v>
      </c>
      <c r="L63" s="201">
        <v>5.12</v>
      </c>
      <c r="M63" s="201">
        <v>32.79</v>
      </c>
      <c r="N63" s="201">
        <v>27.01</v>
      </c>
      <c r="O63" s="201">
        <v>18.329999999999998</v>
      </c>
      <c r="P63" s="201">
        <v>12.54</v>
      </c>
      <c r="Q63" s="201">
        <v>2.79</v>
      </c>
      <c r="R63" s="201">
        <v>10.23</v>
      </c>
      <c r="S63" s="201">
        <v>6.15</v>
      </c>
      <c r="T63" s="201">
        <v>0</v>
      </c>
      <c r="U63" s="201">
        <v>59.91</v>
      </c>
      <c r="V63" s="201">
        <v>5.1100000000000003</v>
      </c>
      <c r="W63" s="201">
        <v>10.81</v>
      </c>
      <c r="X63" s="201">
        <v>34.380000000000003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43.41</v>
      </c>
      <c r="AQ63" s="201">
        <v>14.47</v>
      </c>
      <c r="AR63" s="201">
        <v>47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135.04</v>
      </c>
      <c r="L64" s="201">
        <v>5.12</v>
      </c>
      <c r="M64" s="201">
        <v>32.79</v>
      </c>
      <c r="N64" s="201">
        <v>27.01</v>
      </c>
      <c r="O64" s="201">
        <v>18.329999999999998</v>
      </c>
      <c r="P64" s="201">
        <v>12.54</v>
      </c>
      <c r="Q64" s="201">
        <v>2.79</v>
      </c>
      <c r="R64" s="201">
        <v>10.23</v>
      </c>
      <c r="S64" s="201">
        <v>6.15</v>
      </c>
      <c r="T64" s="201">
        <v>0</v>
      </c>
      <c r="U64" s="201">
        <v>59.91</v>
      </c>
      <c r="V64" s="201">
        <v>5.1100000000000003</v>
      </c>
      <c r="W64" s="201">
        <v>10.81</v>
      </c>
      <c r="X64" s="201">
        <v>34.380000000000003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43.41</v>
      </c>
      <c r="AQ64" s="201">
        <v>14.47</v>
      </c>
      <c r="AR64" s="201">
        <v>47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135.04</v>
      </c>
      <c r="L65" s="201">
        <v>5.12</v>
      </c>
      <c r="M65" s="201">
        <v>32.79</v>
      </c>
      <c r="N65" s="201">
        <v>27.01</v>
      </c>
      <c r="O65" s="201">
        <v>18.329999999999998</v>
      </c>
      <c r="P65" s="201">
        <v>12.54</v>
      </c>
      <c r="Q65" s="201">
        <v>2.79</v>
      </c>
      <c r="R65" s="201">
        <v>10.23</v>
      </c>
      <c r="S65" s="201">
        <v>6.15</v>
      </c>
      <c r="T65" s="201">
        <v>0</v>
      </c>
      <c r="U65" s="201">
        <v>59.91</v>
      </c>
      <c r="V65" s="201">
        <v>5.1100000000000003</v>
      </c>
      <c r="W65" s="201">
        <v>10.81</v>
      </c>
      <c r="X65" s="201">
        <v>34.380000000000003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43.41</v>
      </c>
      <c r="AQ65" s="201">
        <v>14.47</v>
      </c>
      <c r="AR65" s="201">
        <v>47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135.04</v>
      </c>
      <c r="L66" s="201">
        <v>5.12</v>
      </c>
      <c r="M66" s="201">
        <v>32.79</v>
      </c>
      <c r="N66" s="201">
        <v>27.01</v>
      </c>
      <c r="O66" s="201">
        <v>18.329999999999998</v>
      </c>
      <c r="P66" s="201">
        <v>12.54</v>
      </c>
      <c r="Q66" s="201">
        <v>2.79</v>
      </c>
      <c r="R66" s="201">
        <v>10.23</v>
      </c>
      <c r="S66" s="201">
        <v>6.15</v>
      </c>
      <c r="T66" s="201">
        <v>0</v>
      </c>
      <c r="U66" s="201">
        <v>59.91</v>
      </c>
      <c r="V66" s="201">
        <v>5.1100000000000003</v>
      </c>
      <c r="W66" s="201">
        <v>10.81</v>
      </c>
      <c r="X66" s="201">
        <v>34.380000000000003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43.41</v>
      </c>
      <c r="AQ66" s="201">
        <v>14.47</v>
      </c>
      <c r="AR66" s="201">
        <v>47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135.04</v>
      </c>
      <c r="L67" s="201">
        <v>5.12</v>
      </c>
      <c r="M67" s="201">
        <v>32.79</v>
      </c>
      <c r="N67" s="201">
        <v>27.01</v>
      </c>
      <c r="O67" s="201">
        <v>18.329999999999998</v>
      </c>
      <c r="P67" s="201">
        <v>12.54</v>
      </c>
      <c r="Q67" s="201">
        <v>2.79</v>
      </c>
      <c r="R67" s="201">
        <v>10.23</v>
      </c>
      <c r="S67" s="201">
        <v>6.15</v>
      </c>
      <c r="T67" s="201">
        <v>0</v>
      </c>
      <c r="U67" s="201">
        <v>59.91</v>
      </c>
      <c r="V67" s="201">
        <v>5.1100000000000003</v>
      </c>
      <c r="W67" s="201">
        <v>10.81</v>
      </c>
      <c r="X67" s="201">
        <v>34.380000000000003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43.95</v>
      </c>
      <c r="AQ67" s="201">
        <v>14.66</v>
      </c>
      <c r="AR67" s="201">
        <v>47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135.04</v>
      </c>
      <c r="L68" s="201">
        <v>5.12</v>
      </c>
      <c r="M68" s="201">
        <v>32.79</v>
      </c>
      <c r="N68" s="201">
        <v>50.04</v>
      </c>
      <c r="O68" s="201">
        <v>50.52</v>
      </c>
      <c r="P68" s="201">
        <v>21.69</v>
      </c>
      <c r="Q68" s="201">
        <v>2.79</v>
      </c>
      <c r="R68" s="201">
        <v>10.23</v>
      </c>
      <c r="S68" s="201">
        <v>6.15</v>
      </c>
      <c r="T68" s="201">
        <v>0</v>
      </c>
      <c r="U68" s="201">
        <v>59.91</v>
      </c>
      <c r="V68" s="201">
        <v>5.1100000000000003</v>
      </c>
      <c r="W68" s="201">
        <v>10.81</v>
      </c>
      <c r="X68" s="201">
        <v>34.380000000000003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43.41</v>
      </c>
      <c r="AQ68" s="201">
        <v>14.66</v>
      </c>
      <c r="AR68" s="201">
        <v>47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135.04</v>
      </c>
      <c r="L69" s="201">
        <v>5.12</v>
      </c>
      <c r="M69" s="201">
        <v>61.51</v>
      </c>
      <c r="N69" s="201">
        <v>50.04</v>
      </c>
      <c r="O69" s="201">
        <v>50.52</v>
      </c>
      <c r="P69" s="201">
        <v>23.63</v>
      </c>
      <c r="Q69" s="201">
        <v>2.79</v>
      </c>
      <c r="R69" s="201">
        <v>10.23</v>
      </c>
      <c r="S69" s="201">
        <v>6.15</v>
      </c>
      <c r="T69" s="201">
        <v>0</v>
      </c>
      <c r="U69" s="201">
        <v>59.91</v>
      </c>
      <c r="V69" s="201">
        <v>5.1100000000000003</v>
      </c>
      <c r="W69" s="201">
        <v>10.81</v>
      </c>
      <c r="X69" s="201">
        <v>34.380000000000003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43.41</v>
      </c>
      <c r="AQ69" s="201">
        <v>14.66</v>
      </c>
      <c r="AR69" s="201">
        <v>47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135.04</v>
      </c>
      <c r="L70" s="201">
        <v>5.12</v>
      </c>
      <c r="M70" s="201">
        <v>61.51</v>
      </c>
      <c r="N70" s="201">
        <v>50.04</v>
      </c>
      <c r="O70" s="201">
        <v>50.52</v>
      </c>
      <c r="P70" s="201">
        <v>23.94</v>
      </c>
      <c r="Q70" s="201">
        <v>2.79</v>
      </c>
      <c r="R70" s="201">
        <v>10.23</v>
      </c>
      <c r="S70" s="201">
        <v>6.15</v>
      </c>
      <c r="T70" s="201">
        <v>0</v>
      </c>
      <c r="U70" s="201">
        <v>59.91</v>
      </c>
      <c r="V70" s="201">
        <v>5.1100000000000003</v>
      </c>
      <c r="W70" s="201">
        <v>10.81</v>
      </c>
      <c r="X70" s="201">
        <v>62.5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43.41</v>
      </c>
      <c r="AQ70" s="201">
        <v>14.66</v>
      </c>
      <c r="AR70" s="201">
        <v>47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135.04</v>
      </c>
      <c r="L71" s="201">
        <v>5.12</v>
      </c>
      <c r="M71" s="201">
        <v>61.51</v>
      </c>
      <c r="N71" s="201">
        <v>50.04</v>
      </c>
      <c r="O71" s="201">
        <v>50.52</v>
      </c>
      <c r="P71" s="201">
        <v>23.94</v>
      </c>
      <c r="Q71" s="201">
        <v>2.79</v>
      </c>
      <c r="R71" s="201">
        <v>17.96</v>
      </c>
      <c r="S71" s="201">
        <v>11.18</v>
      </c>
      <c r="T71" s="201">
        <v>0</v>
      </c>
      <c r="U71" s="201">
        <v>59.91</v>
      </c>
      <c r="V71" s="201">
        <v>8.7799999999999994</v>
      </c>
      <c r="W71" s="201">
        <v>19.13</v>
      </c>
      <c r="X71" s="201">
        <v>62.5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94.65</v>
      </c>
      <c r="AQ71" s="201">
        <v>38.520000000000003</v>
      </c>
      <c r="AR71" s="201">
        <v>31.44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172.03</v>
      </c>
      <c r="L72" s="201">
        <v>9.09</v>
      </c>
      <c r="M72" s="201">
        <v>61.51</v>
      </c>
      <c r="N72" s="201">
        <v>50.04</v>
      </c>
      <c r="O72" s="201">
        <v>50.52</v>
      </c>
      <c r="P72" s="201">
        <v>23.94</v>
      </c>
      <c r="Q72" s="201">
        <v>4.62</v>
      </c>
      <c r="R72" s="201">
        <v>17.96</v>
      </c>
      <c r="S72" s="201">
        <v>11.18</v>
      </c>
      <c r="T72" s="201">
        <v>0</v>
      </c>
      <c r="U72" s="201">
        <v>59.91</v>
      </c>
      <c r="V72" s="201">
        <v>8.0500000000000007</v>
      </c>
      <c r="W72" s="201">
        <v>19.66</v>
      </c>
      <c r="X72" s="201">
        <v>62.49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98.25</v>
      </c>
      <c r="AQ72" s="201">
        <v>38.520000000000003</v>
      </c>
      <c r="AR72" s="201">
        <v>13.53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239.72</v>
      </c>
      <c r="L73" s="201">
        <v>9.09</v>
      </c>
      <c r="M73" s="201">
        <v>61.51</v>
      </c>
      <c r="N73" s="201">
        <v>50.04</v>
      </c>
      <c r="O73" s="201">
        <v>50.52</v>
      </c>
      <c r="P73" s="201">
        <v>23.94</v>
      </c>
      <c r="Q73" s="201">
        <v>4.62</v>
      </c>
      <c r="R73" s="201">
        <v>17.96</v>
      </c>
      <c r="S73" s="201">
        <v>11.18</v>
      </c>
      <c r="T73" s="201">
        <v>0</v>
      </c>
      <c r="U73" s="201">
        <v>59.91</v>
      </c>
      <c r="V73" s="201">
        <v>8.7799999999999994</v>
      </c>
      <c r="W73" s="201">
        <v>19.66</v>
      </c>
      <c r="X73" s="201">
        <v>62.49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98.26</v>
      </c>
      <c r="AQ73" s="201">
        <v>38.21</v>
      </c>
      <c r="AR73" s="201">
        <v>5.79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244.48</v>
      </c>
      <c r="L74" s="201">
        <v>9.09</v>
      </c>
      <c r="M74" s="201">
        <v>61.51</v>
      </c>
      <c r="N74" s="201">
        <v>50.04</v>
      </c>
      <c r="O74" s="201">
        <v>50.52</v>
      </c>
      <c r="P74" s="201">
        <v>23.94</v>
      </c>
      <c r="Q74" s="201">
        <v>4.62</v>
      </c>
      <c r="R74" s="201">
        <v>17.96</v>
      </c>
      <c r="S74" s="201">
        <v>11.18</v>
      </c>
      <c r="T74" s="201">
        <v>0</v>
      </c>
      <c r="U74" s="201">
        <v>59.91</v>
      </c>
      <c r="V74" s="201">
        <v>8.7799999999999994</v>
      </c>
      <c r="W74" s="201">
        <v>19.66</v>
      </c>
      <c r="X74" s="201">
        <v>62.49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98.25</v>
      </c>
      <c r="AQ74" s="201">
        <v>38.21</v>
      </c>
      <c r="AR74" s="201">
        <v>1.18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244.48</v>
      </c>
      <c r="L75" s="201">
        <v>9.09</v>
      </c>
      <c r="M75" s="201">
        <v>61.51</v>
      </c>
      <c r="N75" s="201">
        <v>50.04</v>
      </c>
      <c r="O75" s="201">
        <v>50.52</v>
      </c>
      <c r="P75" s="201">
        <v>23.94</v>
      </c>
      <c r="Q75" s="201">
        <v>4.62</v>
      </c>
      <c r="R75" s="201">
        <v>17.96</v>
      </c>
      <c r="S75" s="201">
        <v>11.18</v>
      </c>
      <c r="T75" s="201">
        <v>0</v>
      </c>
      <c r="U75" s="201">
        <v>59.91</v>
      </c>
      <c r="V75" s="201">
        <v>8.7799999999999994</v>
      </c>
      <c r="W75" s="201">
        <v>19.66</v>
      </c>
      <c r="X75" s="201">
        <v>62.49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98.26</v>
      </c>
      <c r="AQ75" s="201">
        <v>38.22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244.48</v>
      </c>
      <c r="L76" s="201">
        <v>9.09</v>
      </c>
      <c r="M76" s="201">
        <v>61.51</v>
      </c>
      <c r="N76" s="201">
        <v>50.04</v>
      </c>
      <c r="O76" s="201">
        <v>50.52</v>
      </c>
      <c r="P76" s="201">
        <v>23.94</v>
      </c>
      <c r="Q76" s="201">
        <v>4.62</v>
      </c>
      <c r="R76" s="201">
        <v>17.96</v>
      </c>
      <c r="S76" s="201">
        <v>11.18</v>
      </c>
      <c r="T76" s="201">
        <v>0</v>
      </c>
      <c r="U76" s="201">
        <v>59.91</v>
      </c>
      <c r="V76" s="201">
        <v>8.7799999999999994</v>
      </c>
      <c r="W76" s="201">
        <v>19.66</v>
      </c>
      <c r="X76" s="201">
        <v>62.49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98.26</v>
      </c>
      <c r="AQ76" s="201">
        <v>38.22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244.48</v>
      </c>
      <c r="L77" s="201">
        <v>9.09</v>
      </c>
      <c r="M77" s="201">
        <v>61.51</v>
      </c>
      <c r="N77" s="201">
        <v>50.04</v>
      </c>
      <c r="O77" s="201">
        <v>52.34</v>
      </c>
      <c r="P77" s="201">
        <v>23.94</v>
      </c>
      <c r="Q77" s="201">
        <v>4.62</v>
      </c>
      <c r="R77" s="201">
        <v>17.96</v>
      </c>
      <c r="S77" s="201">
        <v>11.18</v>
      </c>
      <c r="T77" s="201">
        <v>0</v>
      </c>
      <c r="U77" s="201">
        <v>59.91</v>
      </c>
      <c r="V77" s="201">
        <v>8.7799999999999994</v>
      </c>
      <c r="W77" s="201">
        <v>19.66</v>
      </c>
      <c r="X77" s="201">
        <v>62.49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84.02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98.26</v>
      </c>
      <c r="AQ77" s="201">
        <v>38.22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244.48</v>
      </c>
      <c r="L78" s="201">
        <v>9.09</v>
      </c>
      <c r="M78" s="201">
        <v>61.51</v>
      </c>
      <c r="N78" s="201">
        <v>50.04</v>
      </c>
      <c r="O78" s="201">
        <v>67.31</v>
      </c>
      <c r="P78" s="201">
        <v>23.94</v>
      </c>
      <c r="Q78" s="201">
        <v>4.62</v>
      </c>
      <c r="R78" s="201">
        <v>17.96</v>
      </c>
      <c r="S78" s="201">
        <v>11.18</v>
      </c>
      <c r="T78" s="201">
        <v>0</v>
      </c>
      <c r="U78" s="201">
        <v>59.91</v>
      </c>
      <c r="V78" s="201">
        <v>8.7799999999999994</v>
      </c>
      <c r="W78" s="201">
        <v>19.66</v>
      </c>
      <c r="X78" s="201">
        <v>62.49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84.02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98.26</v>
      </c>
      <c r="AQ78" s="201">
        <v>38.22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244.48</v>
      </c>
      <c r="L79" s="201">
        <v>9.09</v>
      </c>
      <c r="M79" s="201">
        <v>61.51</v>
      </c>
      <c r="N79" s="201">
        <v>50.04</v>
      </c>
      <c r="O79" s="201">
        <v>70.69</v>
      </c>
      <c r="P79" s="201">
        <v>23.94</v>
      </c>
      <c r="Q79" s="201">
        <v>4.62</v>
      </c>
      <c r="R79" s="201">
        <v>17.96</v>
      </c>
      <c r="S79" s="201">
        <v>11.18</v>
      </c>
      <c r="T79" s="201">
        <v>0</v>
      </c>
      <c r="U79" s="201">
        <v>59.91</v>
      </c>
      <c r="V79" s="201">
        <v>8.7799999999999994</v>
      </c>
      <c r="W79" s="201">
        <v>19.66</v>
      </c>
      <c r="X79" s="201">
        <v>62.49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84.02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98.26</v>
      </c>
      <c r="AQ79" s="201">
        <v>38.22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244.48</v>
      </c>
      <c r="L80" s="201">
        <v>9.09</v>
      </c>
      <c r="M80" s="201">
        <v>61.51</v>
      </c>
      <c r="N80" s="201">
        <v>50.04</v>
      </c>
      <c r="O80" s="201">
        <v>70.69</v>
      </c>
      <c r="P80" s="201">
        <v>23.94</v>
      </c>
      <c r="Q80" s="201">
        <v>4.62</v>
      </c>
      <c r="R80" s="201">
        <v>17.96</v>
      </c>
      <c r="S80" s="201">
        <v>11.18</v>
      </c>
      <c r="T80" s="201">
        <v>0</v>
      </c>
      <c r="U80" s="201">
        <v>59.91</v>
      </c>
      <c r="V80" s="201">
        <v>8.7799999999999994</v>
      </c>
      <c r="W80" s="201">
        <v>19.66</v>
      </c>
      <c r="X80" s="201">
        <v>62.49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84.02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98.26</v>
      </c>
      <c r="AQ80" s="201">
        <v>38.22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244.48</v>
      </c>
      <c r="L81" s="201">
        <v>9.09</v>
      </c>
      <c r="M81" s="201">
        <v>61.51</v>
      </c>
      <c r="N81" s="201">
        <v>50.04</v>
      </c>
      <c r="O81" s="201">
        <v>70.69</v>
      </c>
      <c r="P81" s="201">
        <v>23.94</v>
      </c>
      <c r="Q81" s="201">
        <v>4.62</v>
      </c>
      <c r="R81" s="201">
        <v>17.96</v>
      </c>
      <c r="S81" s="201">
        <v>11.18</v>
      </c>
      <c r="T81" s="201">
        <v>0</v>
      </c>
      <c r="U81" s="201">
        <v>59.91</v>
      </c>
      <c r="V81" s="201">
        <v>8.7799999999999994</v>
      </c>
      <c r="W81" s="201">
        <v>19.66</v>
      </c>
      <c r="X81" s="201">
        <v>62.49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84.02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94.06</v>
      </c>
      <c r="AQ81" s="201">
        <v>38.22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244.48</v>
      </c>
      <c r="L82" s="201">
        <v>9.09</v>
      </c>
      <c r="M82" s="201">
        <v>61.51</v>
      </c>
      <c r="N82" s="201">
        <v>50.04</v>
      </c>
      <c r="O82" s="201">
        <v>70.69</v>
      </c>
      <c r="P82" s="201">
        <v>23.94</v>
      </c>
      <c r="Q82" s="201">
        <v>4.62</v>
      </c>
      <c r="R82" s="201">
        <v>17.96</v>
      </c>
      <c r="S82" s="201">
        <v>11.18</v>
      </c>
      <c r="T82" s="201">
        <v>0</v>
      </c>
      <c r="U82" s="201">
        <v>59.91</v>
      </c>
      <c r="V82" s="201">
        <v>8.7799999999999994</v>
      </c>
      <c r="W82" s="201">
        <v>19.66</v>
      </c>
      <c r="X82" s="201">
        <v>62.49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84.02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94.06</v>
      </c>
      <c r="AQ82" s="201">
        <v>38.22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244.48</v>
      </c>
      <c r="L83" s="201">
        <v>9.09</v>
      </c>
      <c r="M83" s="201">
        <v>61.51</v>
      </c>
      <c r="N83" s="201">
        <v>50.04</v>
      </c>
      <c r="O83" s="201">
        <v>70.69</v>
      </c>
      <c r="P83" s="201">
        <v>23.94</v>
      </c>
      <c r="Q83" s="201">
        <v>4.62</v>
      </c>
      <c r="R83" s="201">
        <v>17.96</v>
      </c>
      <c r="S83" s="201">
        <v>11.18</v>
      </c>
      <c r="T83" s="201">
        <v>0</v>
      </c>
      <c r="U83" s="201">
        <v>59.91</v>
      </c>
      <c r="V83" s="201">
        <v>8.7799999999999994</v>
      </c>
      <c r="W83" s="201">
        <v>19.66</v>
      </c>
      <c r="X83" s="201">
        <v>62.49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84.02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94.06</v>
      </c>
      <c r="AQ83" s="201">
        <v>38.22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244.48</v>
      </c>
      <c r="L84" s="201">
        <v>9.09</v>
      </c>
      <c r="M84" s="201">
        <v>61.51</v>
      </c>
      <c r="N84" s="201">
        <v>50.04</v>
      </c>
      <c r="O84" s="201">
        <v>70.69</v>
      </c>
      <c r="P84" s="201">
        <v>23.94</v>
      </c>
      <c r="Q84" s="201">
        <v>4.62</v>
      </c>
      <c r="R84" s="201">
        <v>17.96</v>
      </c>
      <c r="S84" s="201">
        <v>11.18</v>
      </c>
      <c r="T84" s="201">
        <v>0</v>
      </c>
      <c r="U84" s="201">
        <v>59.91</v>
      </c>
      <c r="V84" s="201">
        <v>8.7799999999999994</v>
      </c>
      <c r="W84" s="201">
        <v>19.66</v>
      </c>
      <c r="X84" s="201">
        <v>62.49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84.02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98.26</v>
      </c>
      <c r="AQ84" s="201">
        <v>38.22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244.48</v>
      </c>
      <c r="L85" s="201">
        <v>9.09</v>
      </c>
      <c r="M85" s="201">
        <v>61.51</v>
      </c>
      <c r="N85" s="201">
        <v>50.04</v>
      </c>
      <c r="O85" s="201">
        <v>70.69</v>
      </c>
      <c r="P85" s="201">
        <v>23.94</v>
      </c>
      <c r="Q85" s="201">
        <v>4.62</v>
      </c>
      <c r="R85" s="201">
        <v>17.96</v>
      </c>
      <c r="S85" s="201">
        <v>11.18</v>
      </c>
      <c r="T85" s="201">
        <v>0</v>
      </c>
      <c r="U85" s="201">
        <v>59.91</v>
      </c>
      <c r="V85" s="201">
        <v>8.7799999999999994</v>
      </c>
      <c r="W85" s="201">
        <v>19.66</v>
      </c>
      <c r="X85" s="201">
        <v>62.49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84.02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98.25</v>
      </c>
      <c r="AQ85" s="201">
        <v>38.22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244.48</v>
      </c>
      <c r="L86" s="201">
        <v>9.09</v>
      </c>
      <c r="M86" s="201">
        <v>61.51</v>
      </c>
      <c r="N86" s="201">
        <v>50.04</v>
      </c>
      <c r="O86" s="201">
        <v>70.69</v>
      </c>
      <c r="P86" s="201">
        <v>23.94</v>
      </c>
      <c r="Q86" s="201">
        <v>4.62</v>
      </c>
      <c r="R86" s="201">
        <v>17.96</v>
      </c>
      <c r="S86" s="201">
        <v>11.18</v>
      </c>
      <c r="T86" s="201">
        <v>0</v>
      </c>
      <c r="U86" s="201">
        <v>59.91</v>
      </c>
      <c r="V86" s="201">
        <v>8.7799999999999994</v>
      </c>
      <c r="W86" s="201">
        <v>19.66</v>
      </c>
      <c r="X86" s="201">
        <v>62.49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84.02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98.25</v>
      </c>
      <c r="AQ86" s="201">
        <v>38.22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244.48</v>
      </c>
      <c r="L87" s="201">
        <v>9.09</v>
      </c>
      <c r="M87" s="201">
        <v>61.51</v>
      </c>
      <c r="N87" s="201">
        <v>50.04</v>
      </c>
      <c r="O87" s="201">
        <v>70.69</v>
      </c>
      <c r="P87" s="201">
        <v>23.94</v>
      </c>
      <c r="Q87" s="201">
        <v>4.62</v>
      </c>
      <c r="R87" s="201">
        <v>17.96</v>
      </c>
      <c r="S87" s="201">
        <v>11.18</v>
      </c>
      <c r="T87" s="201">
        <v>0</v>
      </c>
      <c r="U87" s="201">
        <v>59.91</v>
      </c>
      <c r="V87" s="201">
        <v>8.7799999999999994</v>
      </c>
      <c r="W87" s="201">
        <v>19.66</v>
      </c>
      <c r="X87" s="201">
        <v>62.49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84.02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98.26</v>
      </c>
      <c r="AQ87" s="201">
        <v>38.22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244.48</v>
      </c>
      <c r="L88" s="201">
        <v>9.09</v>
      </c>
      <c r="M88" s="201">
        <v>61.51</v>
      </c>
      <c r="N88" s="201">
        <v>50.04</v>
      </c>
      <c r="O88" s="201">
        <v>70.69</v>
      </c>
      <c r="P88" s="201">
        <v>23.94</v>
      </c>
      <c r="Q88" s="201">
        <v>4.62</v>
      </c>
      <c r="R88" s="201">
        <v>17.96</v>
      </c>
      <c r="S88" s="201">
        <v>11.18</v>
      </c>
      <c r="T88" s="201">
        <v>0</v>
      </c>
      <c r="U88" s="201">
        <v>59.91</v>
      </c>
      <c r="V88" s="201">
        <v>8.7799999999999994</v>
      </c>
      <c r="W88" s="201">
        <v>19.66</v>
      </c>
      <c r="X88" s="201">
        <v>62.49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84.02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98.25</v>
      </c>
      <c r="AQ88" s="201">
        <v>38.22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244.48</v>
      </c>
      <c r="L89" s="201">
        <v>9.09</v>
      </c>
      <c r="M89" s="201">
        <v>61.51</v>
      </c>
      <c r="N89" s="201">
        <v>50.04</v>
      </c>
      <c r="O89" s="201">
        <v>70.69</v>
      </c>
      <c r="P89" s="201">
        <v>23.94</v>
      </c>
      <c r="Q89" s="201">
        <v>4.62</v>
      </c>
      <c r="R89" s="201">
        <v>17.96</v>
      </c>
      <c r="S89" s="201">
        <v>11.18</v>
      </c>
      <c r="T89" s="201">
        <v>0</v>
      </c>
      <c r="U89" s="201">
        <v>59.91</v>
      </c>
      <c r="V89" s="201">
        <v>8.7799999999999994</v>
      </c>
      <c r="W89" s="201">
        <v>19.66</v>
      </c>
      <c r="X89" s="201">
        <v>62.49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84.02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98.26</v>
      </c>
      <c r="AQ89" s="201">
        <v>38.22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244.48</v>
      </c>
      <c r="L90" s="201">
        <v>9.09</v>
      </c>
      <c r="M90" s="201">
        <v>61.51</v>
      </c>
      <c r="N90" s="201">
        <v>50.04</v>
      </c>
      <c r="O90" s="201">
        <v>70.69</v>
      </c>
      <c r="P90" s="201">
        <v>23.94</v>
      </c>
      <c r="Q90" s="201">
        <v>4.62</v>
      </c>
      <c r="R90" s="201">
        <v>17.96</v>
      </c>
      <c r="S90" s="201">
        <v>11.18</v>
      </c>
      <c r="T90" s="201">
        <v>0</v>
      </c>
      <c r="U90" s="201">
        <v>59.91</v>
      </c>
      <c r="V90" s="201">
        <v>8.7799999999999994</v>
      </c>
      <c r="W90" s="201">
        <v>19.66</v>
      </c>
      <c r="X90" s="201">
        <v>62.49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84.02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98.25</v>
      </c>
      <c r="AQ90" s="201">
        <v>38.22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244.48</v>
      </c>
      <c r="L91" s="201">
        <v>9.09</v>
      </c>
      <c r="M91" s="201">
        <v>61.51</v>
      </c>
      <c r="N91" s="201">
        <v>50.04</v>
      </c>
      <c r="O91" s="201">
        <v>70.69</v>
      </c>
      <c r="P91" s="201">
        <v>23.94</v>
      </c>
      <c r="Q91" s="201">
        <v>4.62</v>
      </c>
      <c r="R91" s="201">
        <v>17.96</v>
      </c>
      <c r="S91" s="201">
        <v>11.18</v>
      </c>
      <c r="T91" s="201">
        <v>0</v>
      </c>
      <c r="U91" s="201">
        <v>59.91</v>
      </c>
      <c r="V91" s="201">
        <v>8.7799999999999994</v>
      </c>
      <c r="W91" s="201">
        <v>19.66</v>
      </c>
      <c r="X91" s="201">
        <v>62.49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84.02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98.26</v>
      </c>
      <c r="AQ91" s="201">
        <v>38.22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244.48</v>
      </c>
      <c r="L92" s="201">
        <v>9.09</v>
      </c>
      <c r="M92" s="201">
        <v>61.51</v>
      </c>
      <c r="N92" s="201">
        <v>50.04</v>
      </c>
      <c r="O92" s="201">
        <v>70.69</v>
      </c>
      <c r="P92" s="201">
        <v>23.94</v>
      </c>
      <c r="Q92" s="201">
        <v>4.62</v>
      </c>
      <c r="R92" s="201">
        <v>17.96</v>
      </c>
      <c r="S92" s="201">
        <v>11.18</v>
      </c>
      <c r="T92" s="201">
        <v>0</v>
      </c>
      <c r="U92" s="201">
        <v>59.91</v>
      </c>
      <c r="V92" s="201">
        <v>8.7799999999999994</v>
      </c>
      <c r="W92" s="201">
        <v>19.66</v>
      </c>
      <c r="X92" s="201">
        <v>62.49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84.02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98.25</v>
      </c>
      <c r="AQ92" s="201">
        <v>38.22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244.48</v>
      </c>
      <c r="L93" s="201">
        <v>9.09</v>
      </c>
      <c r="M93" s="201">
        <v>61.51</v>
      </c>
      <c r="N93" s="201">
        <v>50.04</v>
      </c>
      <c r="O93" s="201">
        <v>70.69</v>
      </c>
      <c r="P93" s="201">
        <v>23.94</v>
      </c>
      <c r="Q93" s="201">
        <v>4.62</v>
      </c>
      <c r="R93" s="201">
        <v>17.96</v>
      </c>
      <c r="S93" s="201">
        <v>11.18</v>
      </c>
      <c r="T93" s="201">
        <v>0</v>
      </c>
      <c r="U93" s="201">
        <v>59.91</v>
      </c>
      <c r="V93" s="201">
        <v>8.7799999999999994</v>
      </c>
      <c r="W93" s="201">
        <v>19.66</v>
      </c>
      <c r="X93" s="201">
        <v>62.49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84.02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98.25</v>
      </c>
      <c r="AQ93" s="201">
        <v>38.22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244.48</v>
      </c>
      <c r="L94" s="201">
        <v>9.09</v>
      </c>
      <c r="M94" s="201">
        <v>61.51</v>
      </c>
      <c r="N94" s="201">
        <v>50.04</v>
      </c>
      <c r="O94" s="201">
        <v>70.69</v>
      </c>
      <c r="P94" s="201">
        <v>23.94</v>
      </c>
      <c r="Q94" s="201">
        <v>4.62</v>
      </c>
      <c r="R94" s="201">
        <v>17.96</v>
      </c>
      <c r="S94" s="201">
        <v>11.18</v>
      </c>
      <c r="T94" s="201">
        <v>0</v>
      </c>
      <c r="U94" s="201">
        <v>59.91</v>
      </c>
      <c r="V94" s="201">
        <v>8.7799999999999994</v>
      </c>
      <c r="W94" s="201">
        <v>19.66</v>
      </c>
      <c r="X94" s="201">
        <v>62.49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84.02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98.25</v>
      </c>
      <c r="AQ94" s="201">
        <v>38.22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200</v>
      </c>
      <c r="L95" s="201">
        <v>9.09</v>
      </c>
      <c r="M95" s="201">
        <v>61.51</v>
      </c>
      <c r="N95" s="201">
        <v>50.04</v>
      </c>
      <c r="O95" s="201">
        <v>70.69</v>
      </c>
      <c r="P95" s="201">
        <v>23.94</v>
      </c>
      <c r="Q95" s="201">
        <v>4.62</v>
      </c>
      <c r="R95" s="201">
        <v>17.96</v>
      </c>
      <c r="S95" s="201">
        <v>11.18</v>
      </c>
      <c r="T95" s="201">
        <v>0</v>
      </c>
      <c r="U95" s="201">
        <v>59.91</v>
      </c>
      <c r="V95" s="201">
        <v>8.7799999999999994</v>
      </c>
      <c r="W95" s="201">
        <v>19.66</v>
      </c>
      <c r="X95" s="201">
        <v>62.5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84.02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98.25</v>
      </c>
      <c r="AQ95" s="201">
        <v>38.22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139.86000000000001</v>
      </c>
      <c r="L96" s="201">
        <v>9.09</v>
      </c>
      <c r="M96" s="201">
        <v>61.51</v>
      </c>
      <c r="N96" s="201">
        <v>50.04</v>
      </c>
      <c r="O96" s="201">
        <v>70.69</v>
      </c>
      <c r="P96" s="201">
        <v>23.94</v>
      </c>
      <c r="Q96" s="201">
        <v>4.62</v>
      </c>
      <c r="R96" s="201">
        <v>17.96</v>
      </c>
      <c r="S96" s="201">
        <v>11.18</v>
      </c>
      <c r="T96" s="201">
        <v>0</v>
      </c>
      <c r="U96" s="201">
        <v>59.91</v>
      </c>
      <c r="V96" s="201">
        <v>8.7799999999999994</v>
      </c>
      <c r="W96" s="201">
        <v>19.66</v>
      </c>
      <c r="X96" s="201">
        <v>62.5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84.02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98.25</v>
      </c>
      <c r="AQ96" s="201">
        <v>38.22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139.86000000000001</v>
      </c>
      <c r="L97" s="201">
        <v>9.09</v>
      </c>
      <c r="M97" s="201">
        <v>61.51</v>
      </c>
      <c r="N97" s="201">
        <v>50.04</v>
      </c>
      <c r="O97" s="201">
        <v>70.69</v>
      </c>
      <c r="P97" s="201">
        <v>23.94</v>
      </c>
      <c r="Q97" s="201">
        <v>4.62</v>
      </c>
      <c r="R97" s="201">
        <v>17.96</v>
      </c>
      <c r="S97" s="201">
        <v>11.18</v>
      </c>
      <c r="T97" s="201">
        <v>0</v>
      </c>
      <c r="U97" s="201">
        <v>59.91</v>
      </c>
      <c r="V97" s="201">
        <v>8.7799999999999994</v>
      </c>
      <c r="W97" s="201">
        <v>19.66</v>
      </c>
      <c r="X97" s="201">
        <v>62.5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84.02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98.25</v>
      </c>
      <c r="AQ97" s="201">
        <v>38.22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139.86000000000001</v>
      </c>
      <c r="L98" s="201">
        <v>9.09</v>
      </c>
      <c r="M98" s="201">
        <v>61.51</v>
      </c>
      <c r="N98" s="201">
        <v>50.04</v>
      </c>
      <c r="O98" s="201">
        <v>70.69</v>
      </c>
      <c r="P98" s="201">
        <v>23.94</v>
      </c>
      <c r="Q98" s="201">
        <v>4.62</v>
      </c>
      <c r="R98" s="201">
        <v>17.96</v>
      </c>
      <c r="S98" s="201">
        <v>11.18</v>
      </c>
      <c r="T98" s="201">
        <v>0</v>
      </c>
      <c r="U98" s="201">
        <v>59.91</v>
      </c>
      <c r="V98" s="201">
        <v>8.7799999999999994</v>
      </c>
      <c r="W98" s="201">
        <v>19.66</v>
      </c>
      <c r="X98" s="201">
        <v>62.5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84.02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98.25</v>
      </c>
      <c r="AQ98" s="201">
        <v>38.22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5.3316999999999979</v>
      </c>
      <c r="L99">
        <f t="shared" si="0"/>
        <v>0.17293750000000008</v>
      </c>
      <c r="M99">
        <f t="shared" si="0"/>
        <v>1.2700075000000022</v>
      </c>
      <c r="N99">
        <f t="shared" si="0"/>
        <v>1.0998425000000001</v>
      </c>
      <c r="O99">
        <f t="shared" si="0"/>
        <v>1.1229974999999994</v>
      </c>
      <c r="P99">
        <f t="shared" si="0"/>
        <v>0.54805750000000075</v>
      </c>
      <c r="Q99">
        <f t="shared" si="0"/>
        <v>9.0157500000000015E-2</v>
      </c>
      <c r="R99">
        <f t="shared" si="0"/>
        <v>0.35721750000000041</v>
      </c>
      <c r="S99">
        <f t="shared" si="0"/>
        <v>0.21132999999999957</v>
      </c>
      <c r="T99">
        <f t="shared" si="0"/>
        <v>0</v>
      </c>
      <c r="U99">
        <f t="shared" si="0"/>
        <v>1.437839999999998</v>
      </c>
      <c r="V99">
        <f t="shared" si="0"/>
        <v>0.18352499999999977</v>
      </c>
      <c r="W99">
        <f t="shared" si="0"/>
        <v>0.40015250000000024</v>
      </c>
      <c r="X99">
        <f t="shared" si="0"/>
        <v>1.2767074999999986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2.0428025000000041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1.8170500000000001</v>
      </c>
      <c r="AQ99">
        <f t="shared" ref="AQ99:AT99" si="1">SUM(AQ3:AQ98)/4000</f>
        <v>0.70926749999999938</v>
      </c>
      <c r="AR99">
        <f t="shared" si="1"/>
        <v>0.45437499999999997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88.74</v>
      </c>
      <c r="L3" s="201">
        <v>34.729999999999997</v>
      </c>
      <c r="M3" s="201">
        <v>0</v>
      </c>
      <c r="N3" s="201">
        <v>28.94</v>
      </c>
      <c r="O3" s="201">
        <v>23.32</v>
      </c>
      <c r="P3" s="201">
        <v>60.03</v>
      </c>
      <c r="Q3" s="201">
        <v>2</v>
      </c>
      <c r="R3" s="201">
        <v>5.79</v>
      </c>
      <c r="S3" s="201">
        <v>3.86</v>
      </c>
      <c r="T3" s="201">
        <v>0</v>
      </c>
      <c r="U3" s="201">
        <v>319.25</v>
      </c>
      <c r="V3" s="201">
        <v>2.92</v>
      </c>
      <c r="W3" s="201">
        <v>6.75</v>
      </c>
      <c r="X3" s="201">
        <v>21.22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47.93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34.729999999999997</v>
      </c>
      <c r="AQ3" s="201">
        <v>13.5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88.74</v>
      </c>
      <c r="L4" s="201">
        <v>34.729999999999997</v>
      </c>
      <c r="M4" s="201">
        <v>0</v>
      </c>
      <c r="N4" s="201">
        <v>28.94</v>
      </c>
      <c r="O4" s="201">
        <v>23.32</v>
      </c>
      <c r="P4" s="201">
        <v>60.03</v>
      </c>
      <c r="Q4" s="201">
        <v>1.93</v>
      </c>
      <c r="R4" s="201">
        <v>5.79</v>
      </c>
      <c r="S4" s="201">
        <v>3.86</v>
      </c>
      <c r="T4" s="201">
        <v>0</v>
      </c>
      <c r="U4" s="201">
        <v>319.25</v>
      </c>
      <c r="V4" s="201">
        <v>2.89</v>
      </c>
      <c r="W4" s="201">
        <v>6.75</v>
      </c>
      <c r="X4" s="201">
        <v>21.22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47.93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34.729999999999997</v>
      </c>
      <c r="AQ4" s="201">
        <v>13.5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88.74</v>
      </c>
      <c r="L5" s="201">
        <v>34.729999999999997</v>
      </c>
      <c r="M5" s="201">
        <v>0</v>
      </c>
      <c r="N5" s="201">
        <v>28.94</v>
      </c>
      <c r="O5" s="201">
        <v>23.32</v>
      </c>
      <c r="P5" s="201">
        <v>60.03</v>
      </c>
      <c r="Q5" s="201">
        <v>1.93</v>
      </c>
      <c r="R5" s="201">
        <v>5.79</v>
      </c>
      <c r="S5" s="201">
        <v>3.86</v>
      </c>
      <c r="T5" s="201">
        <v>0</v>
      </c>
      <c r="U5" s="201">
        <v>319.25</v>
      </c>
      <c r="V5" s="201">
        <v>2.89</v>
      </c>
      <c r="W5" s="201">
        <v>6.75</v>
      </c>
      <c r="X5" s="201">
        <v>21.22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47.93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34.729999999999997</v>
      </c>
      <c r="AQ5" s="201">
        <v>13.5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88.74</v>
      </c>
      <c r="L6" s="201">
        <v>34.729999999999997</v>
      </c>
      <c r="M6" s="201">
        <v>0</v>
      </c>
      <c r="N6" s="201">
        <v>28.94</v>
      </c>
      <c r="O6" s="201">
        <v>23.32</v>
      </c>
      <c r="P6" s="201">
        <v>60.03</v>
      </c>
      <c r="Q6" s="201">
        <v>1.93</v>
      </c>
      <c r="R6" s="201">
        <v>5.79</v>
      </c>
      <c r="S6" s="201">
        <v>3.86</v>
      </c>
      <c r="T6" s="201">
        <v>0</v>
      </c>
      <c r="U6" s="201">
        <v>319.25</v>
      </c>
      <c r="V6" s="201">
        <v>2.89</v>
      </c>
      <c r="W6" s="201">
        <v>6.75</v>
      </c>
      <c r="X6" s="201">
        <v>21.22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47.93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34.729999999999997</v>
      </c>
      <c r="AQ6" s="201">
        <v>13.5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88.74</v>
      </c>
      <c r="L7" s="201">
        <v>34.729999999999997</v>
      </c>
      <c r="M7" s="201">
        <v>0</v>
      </c>
      <c r="N7" s="201">
        <v>28.94</v>
      </c>
      <c r="O7" s="201">
        <v>23.32</v>
      </c>
      <c r="P7" s="201">
        <v>60.03</v>
      </c>
      <c r="Q7" s="201">
        <v>1.93</v>
      </c>
      <c r="R7" s="201">
        <v>5.79</v>
      </c>
      <c r="S7" s="201">
        <v>3.86</v>
      </c>
      <c r="T7" s="201">
        <v>0</v>
      </c>
      <c r="U7" s="201">
        <v>319.25</v>
      </c>
      <c r="V7" s="201">
        <v>2.89</v>
      </c>
      <c r="W7" s="201">
        <v>6.75</v>
      </c>
      <c r="X7" s="201">
        <v>21.22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47.93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34.729999999999997</v>
      </c>
      <c r="AQ7" s="201">
        <v>13.5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88.74</v>
      </c>
      <c r="L8" s="201">
        <v>34.729999999999997</v>
      </c>
      <c r="M8" s="201">
        <v>0</v>
      </c>
      <c r="N8" s="201">
        <v>28.94</v>
      </c>
      <c r="O8" s="201">
        <v>23.32</v>
      </c>
      <c r="P8" s="201">
        <v>60.03</v>
      </c>
      <c r="Q8" s="201">
        <v>1.93</v>
      </c>
      <c r="R8" s="201">
        <v>5.79</v>
      </c>
      <c r="S8" s="201">
        <v>3.86</v>
      </c>
      <c r="T8" s="201">
        <v>0</v>
      </c>
      <c r="U8" s="201">
        <v>319.25</v>
      </c>
      <c r="V8" s="201">
        <v>2.89</v>
      </c>
      <c r="W8" s="201">
        <v>6.75</v>
      </c>
      <c r="X8" s="201">
        <v>21.22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47.93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34.729999999999997</v>
      </c>
      <c r="AQ8" s="201">
        <v>13.5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88.74</v>
      </c>
      <c r="L9" s="201">
        <v>34.729999999999997</v>
      </c>
      <c r="M9" s="201">
        <v>0</v>
      </c>
      <c r="N9" s="201">
        <v>28.94</v>
      </c>
      <c r="O9" s="201">
        <v>23.32</v>
      </c>
      <c r="P9" s="201">
        <v>60.03</v>
      </c>
      <c r="Q9" s="201">
        <v>1.93</v>
      </c>
      <c r="R9" s="201">
        <v>5.79</v>
      </c>
      <c r="S9" s="201">
        <v>3.86</v>
      </c>
      <c r="T9" s="201">
        <v>0</v>
      </c>
      <c r="U9" s="201">
        <v>319.25</v>
      </c>
      <c r="V9" s="201">
        <v>2.89</v>
      </c>
      <c r="W9" s="201">
        <v>6.75</v>
      </c>
      <c r="X9" s="201">
        <v>21.22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47.93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34.729999999999997</v>
      </c>
      <c r="AQ9" s="201">
        <v>13.5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88.74</v>
      </c>
      <c r="L10" s="201">
        <v>34.729999999999997</v>
      </c>
      <c r="M10" s="201">
        <v>0</v>
      </c>
      <c r="N10" s="201">
        <v>28.94</v>
      </c>
      <c r="O10" s="201">
        <v>23.32</v>
      </c>
      <c r="P10" s="201">
        <v>60.03</v>
      </c>
      <c r="Q10" s="201">
        <v>1.93</v>
      </c>
      <c r="R10" s="201">
        <v>5.79</v>
      </c>
      <c r="S10" s="201">
        <v>3.86</v>
      </c>
      <c r="T10" s="201">
        <v>0</v>
      </c>
      <c r="U10" s="201">
        <v>319.25</v>
      </c>
      <c r="V10" s="201">
        <v>2.89</v>
      </c>
      <c r="W10" s="201">
        <v>6.75</v>
      </c>
      <c r="X10" s="201">
        <v>21.22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47.93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34.729999999999997</v>
      </c>
      <c r="AQ10" s="201">
        <v>13.5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88.74</v>
      </c>
      <c r="L11" s="201">
        <v>34.729999999999997</v>
      </c>
      <c r="M11" s="201">
        <v>0</v>
      </c>
      <c r="N11" s="201">
        <v>28.94</v>
      </c>
      <c r="O11" s="201">
        <v>23.32</v>
      </c>
      <c r="P11" s="201">
        <v>60.03</v>
      </c>
      <c r="Q11" s="201">
        <v>1.93</v>
      </c>
      <c r="R11" s="201">
        <v>5.79</v>
      </c>
      <c r="S11" s="201">
        <v>3.86</v>
      </c>
      <c r="T11" s="201">
        <v>0</v>
      </c>
      <c r="U11" s="201">
        <v>319.25</v>
      </c>
      <c r="V11" s="201">
        <v>2.89</v>
      </c>
      <c r="W11" s="201">
        <v>6.75</v>
      </c>
      <c r="X11" s="201">
        <v>21.22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47.93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34.729999999999997</v>
      </c>
      <c r="AQ11" s="201">
        <v>13.5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88.74</v>
      </c>
      <c r="L12" s="201">
        <v>34.729999999999997</v>
      </c>
      <c r="M12" s="201">
        <v>0</v>
      </c>
      <c r="N12" s="201">
        <v>28.94</v>
      </c>
      <c r="O12" s="201">
        <v>23.32</v>
      </c>
      <c r="P12" s="201">
        <v>60.03</v>
      </c>
      <c r="Q12" s="201">
        <v>1.93</v>
      </c>
      <c r="R12" s="201">
        <v>5.79</v>
      </c>
      <c r="S12" s="201">
        <v>3.86</v>
      </c>
      <c r="T12" s="201">
        <v>0</v>
      </c>
      <c r="U12" s="201">
        <v>319.25</v>
      </c>
      <c r="V12" s="201">
        <v>2.89</v>
      </c>
      <c r="W12" s="201">
        <v>6.75</v>
      </c>
      <c r="X12" s="201">
        <v>21.22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47.93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34.729999999999997</v>
      </c>
      <c r="AQ12" s="201">
        <v>13.5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78.75</v>
      </c>
      <c r="L13" s="201">
        <v>34.729999999999997</v>
      </c>
      <c r="M13" s="201">
        <v>0</v>
      </c>
      <c r="N13" s="201">
        <v>28.94</v>
      </c>
      <c r="O13" s="201">
        <v>23.32</v>
      </c>
      <c r="P13" s="201">
        <v>60.03</v>
      </c>
      <c r="Q13" s="201">
        <v>1.93</v>
      </c>
      <c r="R13" s="201">
        <v>5.79</v>
      </c>
      <c r="S13" s="201">
        <v>3.86</v>
      </c>
      <c r="T13" s="201">
        <v>0</v>
      </c>
      <c r="U13" s="201">
        <v>319.25</v>
      </c>
      <c r="V13" s="201">
        <v>2.89</v>
      </c>
      <c r="W13" s="201">
        <v>6.75</v>
      </c>
      <c r="X13" s="201">
        <v>21.22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47.93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34.729999999999997</v>
      </c>
      <c r="AQ13" s="201">
        <v>13.5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78.75</v>
      </c>
      <c r="L14" s="201">
        <v>34.729999999999997</v>
      </c>
      <c r="M14" s="201">
        <v>0</v>
      </c>
      <c r="N14" s="201">
        <v>28.94</v>
      </c>
      <c r="O14" s="201">
        <v>23.32</v>
      </c>
      <c r="P14" s="201">
        <v>60.03</v>
      </c>
      <c r="Q14" s="201">
        <v>1.93</v>
      </c>
      <c r="R14" s="201">
        <v>5.79</v>
      </c>
      <c r="S14" s="201">
        <v>3.86</v>
      </c>
      <c r="T14" s="201">
        <v>0</v>
      </c>
      <c r="U14" s="201">
        <v>319.25</v>
      </c>
      <c r="V14" s="201">
        <v>2.89</v>
      </c>
      <c r="W14" s="201">
        <v>6.75</v>
      </c>
      <c r="X14" s="201">
        <v>21.22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47.93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34.729999999999997</v>
      </c>
      <c r="AQ14" s="201">
        <v>13.5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78.75</v>
      </c>
      <c r="L15" s="201">
        <v>34.729999999999997</v>
      </c>
      <c r="M15" s="201">
        <v>0</v>
      </c>
      <c r="N15" s="201">
        <v>28.94</v>
      </c>
      <c r="O15" s="201">
        <v>23.32</v>
      </c>
      <c r="P15" s="201">
        <v>60.03</v>
      </c>
      <c r="Q15" s="201">
        <v>1.93</v>
      </c>
      <c r="R15" s="201">
        <v>5.79</v>
      </c>
      <c r="S15" s="201">
        <v>3.86</v>
      </c>
      <c r="T15" s="201">
        <v>0</v>
      </c>
      <c r="U15" s="201">
        <v>319.25</v>
      </c>
      <c r="V15" s="201">
        <v>2.89</v>
      </c>
      <c r="W15" s="201">
        <v>6.75</v>
      </c>
      <c r="X15" s="201">
        <v>21.22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47.93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34.729999999999997</v>
      </c>
      <c r="AQ15" s="201">
        <v>13.5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78.75</v>
      </c>
      <c r="L16" s="201">
        <v>34.729999999999997</v>
      </c>
      <c r="M16" s="201">
        <v>0</v>
      </c>
      <c r="N16" s="201">
        <v>28.94</v>
      </c>
      <c r="O16" s="201">
        <v>23.32</v>
      </c>
      <c r="P16" s="201">
        <v>60.03</v>
      </c>
      <c r="Q16" s="201">
        <v>1.93</v>
      </c>
      <c r="R16" s="201">
        <v>5.79</v>
      </c>
      <c r="S16" s="201">
        <v>3.86</v>
      </c>
      <c r="T16" s="201">
        <v>0</v>
      </c>
      <c r="U16" s="201">
        <v>319.25</v>
      </c>
      <c r="V16" s="201">
        <v>2.89</v>
      </c>
      <c r="W16" s="201">
        <v>6.75</v>
      </c>
      <c r="X16" s="201">
        <v>21.22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47.93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34.729999999999997</v>
      </c>
      <c r="AQ16" s="201">
        <v>13.5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78.75</v>
      </c>
      <c r="L17" s="201">
        <v>34.729999999999997</v>
      </c>
      <c r="M17" s="201">
        <v>0</v>
      </c>
      <c r="N17" s="201">
        <v>28.94</v>
      </c>
      <c r="O17" s="201">
        <v>23.32</v>
      </c>
      <c r="P17" s="201">
        <v>60.03</v>
      </c>
      <c r="Q17" s="201">
        <v>1.93</v>
      </c>
      <c r="R17" s="201">
        <v>5.79</v>
      </c>
      <c r="S17" s="201">
        <v>3.86</v>
      </c>
      <c r="T17" s="201">
        <v>0</v>
      </c>
      <c r="U17" s="201">
        <v>319.25</v>
      </c>
      <c r="V17" s="201">
        <v>2.89</v>
      </c>
      <c r="W17" s="201">
        <v>6.75</v>
      </c>
      <c r="X17" s="201">
        <v>21.22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47.93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34.729999999999997</v>
      </c>
      <c r="AQ17" s="201">
        <v>13.5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78.75</v>
      </c>
      <c r="L18" s="201">
        <v>34.729999999999997</v>
      </c>
      <c r="M18" s="201">
        <v>0</v>
      </c>
      <c r="N18" s="201">
        <v>28.94</v>
      </c>
      <c r="O18" s="201">
        <v>23.32</v>
      </c>
      <c r="P18" s="201">
        <v>60.03</v>
      </c>
      <c r="Q18" s="201">
        <v>1.93</v>
      </c>
      <c r="R18" s="201">
        <v>5.79</v>
      </c>
      <c r="S18" s="201">
        <v>3.86</v>
      </c>
      <c r="T18" s="201">
        <v>0</v>
      </c>
      <c r="U18" s="201">
        <v>319.25</v>
      </c>
      <c r="V18" s="201">
        <v>2.89</v>
      </c>
      <c r="W18" s="201">
        <v>6.75</v>
      </c>
      <c r="X18" s="201">
        <v>21.22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47.93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34.729999999999997</v>
      </c>
      <c r="AQ18" s="201">
        <v>13.5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78.75</v>
      </c>
      <c r="L19" s="201">
        <v>34.729999999999997</v>
      </c>
      <c r="M19" s="201">
        <v>0</v>
      </c>
      <c r="N19" s="201">
        <v>28.94</v>
      </c>
      <c r="O19" s="201">
        <v>23.32</v>
      </c>
      <c r="P19" s="201">
        <v>60.03</v>
      </c>
      <c r="Q19" s="201">
        <v>1.93</v>
      </c>
      <c r="R19" s="201">
        <v>5.79</v>
      </c>
      <c r="S19" s="201">
        <v>3.86</v>
      </c>
      <c r="T19" s="201">
        <v>0</v>
      </c>
      <c r="U19" s="201">
        <v>319.25</v>
      </c>
      <c r="V19" s="201">
        <v>2.89</v>
      </c>
      <c r="W19" s="201">
        <v>6.75</v>
      </c>
      <c r="X19" s="201">
        <v>21.22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47.93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34.729999999999997</v>
      </c>
      <c r="AQ19" s="201">
        <v>13.5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78.75</v>
      </c>
      <c r="L20" s="201">
        <v>34.729999999999997</v>
      </c>
      <c r="M20" s="201">
        <v>0</v>
      </c>
      <c r="N20" s="201">
        <v>28.94</v>
      </c>
      <c r="O20" s="201">
        <v>23.32</v>
      </c>
      <c r="P20" s="201">
        <v>60.03</v>
      </c>
      <c r="Q20" s="201">
        <v>1.93</v>
      </c>
      <c r="R20" s="201">
        <v>5.79</v>
      </c>
      <c r="S20" s="201">
        <v>3.86</v>
      </c>
      <c r="T20" s="201">
        <v>0</v>
      </c>
      <c r="U20" s="201">
        <v>319.25</v>
      </c>
      <c r="V20" s="201">
        <v>2.89</v>
      </c>
      <c r="W20" s="201">
        <v>6.75</v>
      </c>
      <c r="X20" s="201">
        <v>21.22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47.93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34.729999999999997</v>
      </c>
      <c r="AQ20" s="201">
        <v>13.5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78.75</v>
      </c>
      <c r="L21" s="201">
        <v>34.729999999999997</v>
      </c>
      <c r="M21" s="201">
        <v>0</v>
      </c>
      <c r="N21" s="201">
        <v>28.94</v>
      </c>
      <c r="O21" s="201">
        <v>23.32</v>
      </c>
      <c r="P21" s="201">
        <v>60.03</v>
      </c>
      <c r="Q21" s="201">
        <v>1.93</v>
      </c>
      <c r="R21" s="201">
        <v>5.79</v>
      </c>
      <c r="S21" s="201">
        <v>3.86</v>
      </c>
      <c r="T21" s="201">
        <v>0</v>
      </c>
      <c r="U21" s="201">
        <v>319.25</v>
      </c>
      <c r="V21" s="201">
        <v>2.89</v>
      </c>
      <c r="W21" s="201">
        <v>6.75</v>
      </c>
      <c r="X21" s="201">
        <v>21.22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47.93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34.729999999999997</v>
      </c>
      <c r="AQ21" s="201">
        <v>13.5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78.75</v>
      </c>
      <c r="L22" s="201">
        <v>34.729999999999997</v>
      </c>
      <c r="M22" s="201">
        <v>0</v>
      </c>
      <c r="N22" s="201">
        <v>28.94</v>
      </c>
      <c r="O22" s="201">
        <v>23.32</v>
      </c>
      <c r="P22" s="201">
        <v>60.03</v>
      </c>
      <c r="Q22" s="201">
        <v>1.93</v>
      </c>
      <c r="R22" s="201">
        <v>5.79</v>
      </c>
      <c r="S22" s="201">
        <v>3.86</v>
      </c>
      <c r="T22" s="201">
        <v>0</v>
      </c>
      <c r="U22" s="201">
        <v>319.25</v>
      </c>
      <c r="V22" s="201">
        <v>2.89</v>
      </c>
      <c r="W22" s="201">
        <v>6.75</v>
      </c>
      <c r="X22" s="201">
        <v>21.22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47.93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34.729999999999997</v>
      </c>
      <c r="AQ22" s="201">
        <v>13.5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78.75</v>
      </c>
      <c r="L23" s="201">
        <v>34.729999999999997</v>
      </c>
      <c r="M23" s="201">
        <v>0</v>
      </c>
      <c r="N23" s="201">
        <v>28.94</v>
      </c>
      <c r="O23" s="201">
        <v>23.32</v>
      </c>
      <c r="P23" s="201">
        <v>60.03</v>
      </c>
      <c r="Q23" s="201">
        <v>1.93</v>
      </c>
      <c r="R23" s="201">
        <v>5.79</v>
      </c>
      <c r="S23" s="201">
        <v>3.86</v>
      </c>
      <c r="T23" s="201">
        <v>0</v>
      </c>
      <c r="U23" s="201">
        <v>319.25</v>
      </c>
      <c r="V23" s="201">
        <v>2.89</v>
      </c>
      <c r="W23" s="201">
        <v>6.75</v>
      </c>
      <c r="X23" s="201">
        <v>21.22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47.93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34.729999999999997</v>
      </c>
      <c r="AQ23" s="201">
        <v>13.5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78.75</v>
      </c>
      <c r="L24" s="201">
        <v>34.729999999999997</v>
      </c>
      <c r="M24" s="201">
        <v>0</v>
      </c>
      <c r="N24" s="201">
        <v>28.94</v>
      </c>
      <c r="O24" s="201">
        <v>23.32</v>
      </c>
      <c r="P24" s="201">
        <v>60.03</v>
      </c>
      <c r="Q24" s="201">
        <v>1.93</v>
      </c>
      <c r="R24" s="201">
        <v>5.79</v>
      </c>
      <c r="S24" s="201">
        <v>3.86</v>
      </c>
      <c r="T24" s="201">
        <v>0</v>
      </c>
      <c r="U24" s="201">
        <v>319.25</v>
      </c>
      <c r="V24" s="201">
        <v>2.89</v>
      </c>
      <c r="W24" s="201">
        <v>6.75</v>
      </c>
      <c r="X24" s="201">
        <v>21.22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47.93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34.729999999999997</v>
      </c>
      <c r="AQ24" s="201">
        <v>13.5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78.75</v>
      </c>
      <c r="L25" s="201">
        <v>34.729999999999997</v>
      </c>
      <c r="M25" s="201">
        <v>0</v>
      </c>
      <c r="N25" s="201">
        <v>28.94</v>
      </c>
      <c r="O25" s="201">
        <v>23.32</v>
      </c>
      <c r="P25" s="201">
        <v>60.03</v>
      </c>
      <c r="Q25" s="201">
        <v>1.93</v>
      </c>
      <c r="R25" s="201">
        <v>5.79</v>
      </c>
      <c r="S25" s="201">
        <v>3.86</v>
      </c>
      <c r="T25" s="201">
        <v>0</v>
      </c>
      <c r="U25" s="201">
        <v>319.25</v>
      </c>
      <c r="V25" s="201">
        <v>2.89</v>
      </c>
      <c r="W25" s="201">
        <v>6.75</v>
      </c>
      <c r="X25" s="201">
        <v>21.22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47.93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34.729999999999997</v>
      </c>
      <c r="AQ25" s="201">
        <v>13.5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78.75</v>
      </c>
      <c r="L26" s="201">
        <v>34.729999999999997</v>
      </c>
      <c r="M26" s="201">
        <v>0</v>
      </c>
      <c r="N26" s="201">
        <v>28.94</v>
      </c>
      <c r="O26" s="201">
        <v>23.32</v>
      </c>
      <c r="P26" s="201">
        <v>60.03</v>
      </c>
      <c r="Q26" s="201">
        <v>1.93</v>
      </c>
      <c r="R26" s="201">
        <v>5.79</v>
      </c>
      <c r="S26" s="201">
        <v>3.86</v>
      </c>
      <c r="T26" s="201">
        <v>0</v>
      </c>
      <c r="U26" s="201">
        <v>319.25</v>
      </c>
      <c r="V26" s="201">
        <v>2.89</v>
      </c>
      <c r="W26" s="201">
        <v>6.75</v>
      </c>
      <c r="X26" s="201">
        <v>21.22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47.93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34.729999999999997</v>
      </c>
      <c r="AQ26" s="201">
        <v>13.5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78.75</v>
      </c>
      <c r="L27" s="201">
        <v>34.729999999999997</v>
      </c>
      <c r="M27" s="201">
        <v>0</v>
      </c>
      <c r="N27" s="201">
        <v>28.94</v>
      </c>
      <c r="O27" s="201">
        <v>23.32</v>
      </c>
      <c r="P27" s="201">
        <v>60.03</v>
      </c>
      <c r="Q27" s="201">
        <v>1.93</v>
      </c>
      <c r="R27" s="201">
        <v>4.84</v>
      </c>
      <c r="S27" s="201">
        <v>3.86</v>
      </c>
      <c r="T27" s="201">
        <v>0</v>
      </c>
      <c r="U27" s="201">
        <v>319.25</v>
      </c>
      <c r="V27" s="201">
        <v>2.89</v>
      </c>
      <c r="W27" s="201">
        <v>6.75</v>
      </c>
      <c r="X27" s="201">
        <v>21.22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47.93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34.72</v>
      </c>
      <c r="AQ27" s="201">
        <v>13.5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78.75</v>
      </c>
      <c r="L28" s="201">
        <v>34.729999999999997</v>
      </c>
      <c r="M28" s="201">
        <v>0</v>
      </c>
      <c r="N28" s="201">
        <v>28.94</v>
      </c>
      <c r="O28" s="201">
        <v>23.32</v>
      </c>
      <c r="P28" s="201">
        <v>60.03</v>
      </c>
      <c r="Q28" s="201">
        <v>1.93</v>
      </c>
      <c r="R28" s="201">
        <v>5.79</v>
      </c>
      <c r="S28" s="201">
        <v>3.86</v>
      </c>
      <c r="T28" s="201">
        <v>0</v>
      </c>
      <c r="U28" s="201">
        <v>319.25</v>
      </c>
      <c r="V28" s="201">
        <v>2.89</v>
      </c>
      <c r="W28" s="201">
        <v>6.75</v>
      </c>
      <c r="X28" s="201">
        <v>21.22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47.93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34.729999999999997</v>
      </c>
      <c r="AQ28" s="201">
        <v>13.5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78.75</v>
      </c>
      <c r="L29" s="201">
        <v>34.729999999999997</v>
      </c>
      <c r="M29" s="201">
        <v>0</v>
      </c>
      <c r="N29" s="201">
        <v>28.94</v>
      </c>
      <c r="O29" s="201">
        <v>23.32</v>
      </c>
      <c r="P29" s="201">
        <v>60.03</v>
      </c>
      <c r="Q29" s="201">
        <v>1.93</v>
      </c>
      <c r="R29" s="201">
        <v>5.79</v>
      </c>
      <c r="S29" s="201">
        <v>3.86</v>
      </c>
      <c r="T29" s="201">
        <v>0</v>
      </c>
      <c r="U29" s="201">
        <v>319.25</v>
      </c>
      <c r="V29" s="201">
        <v>2.89</v>
      </c>
      <c r="W29" s="201">
        <v>6.75</v>
      </c>
      <c r="X29" s="201">
        <v>21.22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47.93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34.729999999999997</v>
      </c>
      <c r="AQ29" s="201">
        <v>13.5</v>
      </c>
      <c r="AR29" s="201">
        <v>0.88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78.75</v>
      </c>
      <c r="L30" s="201">
        <v>34.729999999999997</v>
      </c>
      <c r="M30" s="201">
        <v>0</v>
      </c>
      <c r="N30" s="201">
        <v>28.94</v>
      </c>
      <c r="O30" s="201">
        <v>23.32</v>
      </c>
      <c r="P30" s="201">
        <v>60.03</v>
      </c>
      <c r="Q30" s="201">
        <v>1.93</v>
      </c>
      <c r="R30" s="201">
        <v>5.79</v>
      </c>
      <c r="S30" s="201">
        <v>3.86</v>
      </c>
      <c r="T30" s="201">
        <v>0</v>
      </c>
      <c r="U30" s="201">
        <v>319.25</v>
      </c>
      <c r="V30" s="201">
        <v>2.89</v>
      </c>
      <c r="W30" s="201">
        <v>6.75</v>
      </c>
      <c r="X30" s="201">
        <v>21.22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47.93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34.729999999999997</v>
      </c>
      <c r="AQ30" s="201">
        <v>13.5</v>
      </c>
      <c r="AR30" s="201">
        <v>3.17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78.75</v>
      </c>
      <c r="L31" s="201">
        <v>34.729999999999997</v>
      </c>
      <c r="M31" s="201">
        <v>0</v>
      </c>
      <c r="N31" s="201">
        <v>28.94</v>
      </c>
      <c r="O31" s="201">
        <v>28.24</v>
      </c>
      <c r="P31" s="201">
        <v>60.03</v>
      </c>
      <c r="Q31" s="201">
        <v>1.93</v>
      </c>
      <c r="R31" s="201">
        <v>5.79</v>
      </c>
      <c r="S31" s="201">
        <v>3.86</v>
      </c>
      <c r="T31" s="201">
        <v>0</v>
      </c>
      <c r="U31" s="201">
        <v>319.25</v>
      </c>
      <c r="V31" s="201">
        <v>2.8</v>
      </c>
      <c r="W31" s="201">
        <v>6.55</v>
      </c>
      <c r="X31" s="201">
        <v>20.59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47.93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33.75</v>
      </c>
      <c r="AQ31" s="201">
        <v>13.13</v>
      </c>
      <c r="AR31" s="201">
        <v>7.96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78.75</v>
      </c>
      <c r="L32" s="201">
        <v>34.729999999999997</v>
      </c>
      <c r="M32" s="201">
        <v>0</v>
      </c>
      <c r="N32" s="201">
        <v>28.94</v>
      </c>
      <c r="O32" s="201">
        <v>33.909999999999997</v>
      </c>
      <c r="P32" s="201">
        <v>60.03</v>
      </c>
      <c r="Q32" s="201">
        <v>1.93</v>
      </c>
      <c r="R32" s="201">
        <v>5.79</v>
      </c>
      <c r="S32" s="201">
        <v>3.86</v>
      </c>
      <c r="T32" s="201">
        <v>0</v>
      </c>
      <c r="U32" s="201">
        <v>319.25</v>
      </c>
      <c r="V32" s="201">
        <v>2.8</v>
      </c>
      <c r="W32" s="201">
        <v>6.55</v>
      </c>
      <c r="X32" s="201">
        <v>20.59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47.93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33.75</v>
      </c>
      <c r="AQ32" s="201">
        <v>13.13</v>
      </c>
      <c r="AR32" s="201">
        <v>16.04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78.75</v>
      </c>
      <c r="L33" s="201">
        <v>34.729999999999997</v>
      </c>
      <c r="M33" s="201">
        <v>0</v>
      </c>
      <c r="N33" s="201">
        <v>28.94</v>
      </c>
      <c r="O33" s="201">
        <v>23.32</v>
      </c>
      <c r="P33" s="201">
        <v>60.03</v>
      </c>
      <c r="Q33" s="201">
        <v>1.93</v>
      </c>
      <c r="R33" s="201">
        <v>5.79</v>
      </c>
      <c r="S33" s="201">
        <v>3.86</v>
      </c>
      <c r="T33" s="201">
        <v>0</v>
      </c>
      <c r="U33" s="201">
        <v>319.25</v>
      </c>
      <c r="V33" s="201">
        <v>5.08</v>
      </c>
      <c r="W33" s="201">
        <v>11.37</v>
      </c>
      <c r="X33" s="201">
        <v>36.14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47.93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33.729999999999997</v>
      </c>
      <c r="AQ33" s="201">
        <v>13.13</v>
      </c>
      <c r="AR33" s="201">
        <v>18.899999999999999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78.75</v>
      </c>
      <c r="L34" s="201">
        <v>34.729999999999997</v>
      </c>
      <c r="M34" s="201">
        <v>0</v>
      </c>
      <c r="N34" s="201">
        <v>28.94</v>
      </c>
      <c r="O34" s="201">
        <v>23.32</v>
      </c>
      <c r="P34" s="201">
        <v>60.03</v>
      </c>
      <c r="Q34" s="201">
        <v>1.93</v>
      </c>
      <c r="R34" s="201">
        <v>5.79</v>
      </c>
      <c r="S34" s="201">
        <v>3.86</v>
      </c>
      <c r="T34" s="201">
        <v>0</v>
      </c>
      <c r="U34" s="201">
        <v>319.25</v>
      </c>
      <c r="V34" s="201">
        <v>5.08</v>
      </c>
      <c r="W34" s="201">
        <v>11.37</v>
      </c>
      <c r="X34" s="201">
        <v>36.14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56.81</v>
      </c>
      <c r="AQ34" s="201">
        <v>13.02</v>
      </c>
      <c r="AR34" s="201">
        <v>18.899999999999999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78.75</v>
      </c>
      <c r="L35" s="201">
        <v>34.729999999999997</v>
      </c>
      <c r="M35" s="201">
        <v>0</v>
      </c>
      <c r="N35" s="201">
        <v>28.94</v>
      </c>
      <c r="O35" s="201">
        <v>23.32</v>
      </c>
      <c r="P35" s="201">
        <v>60.03</v>
      </c>
      <c r="Q35" s="201">
        <v>1.93</v>
      </c>
      <c r="R35" s="201">
        <v>5.79</v>
      </c>
      <c r="S35" s="201">
        <v>3.86</v>
      </c>
      <c r="T35" s="201">
        <v>0</v>
      </c>
      <c r="U35" s="201">
        <v>319.25</v>
      </c>
      <c r="V35" s="201">
        <v>5.08</v>
      </c>
      <c r="W35" s="201">
        <v>11.37</v>
      </c>
      <c r="X35" s="201">
        <v>36.14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47.93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56.81</v>
      </c>
      <c r="AQ35" s="201">
        <v>13.02</v>
      </c>
      <c r="AR35" s="201">
        <v>18.899999999999999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78.75</v>
      </c>
      <c r="L36" s="201">
        <v>34.729999999999997</v>
      </c>
      <c r="M36" s="201">
        <v>0</v>
      </c>
      <c r="N36" s="201">
        <v>28.94</v>
      </c>
      <c r="O36" s="201">
        <v>23.32</v>
      </c>
      <c r="P36" s="201">
        <v>60.03</v>
      </c>
      <c r="Q36" s="201">
        <v>1.93</v>
      </c>
      <c r="R36" s="201">
        <v>5.79</v>
      </c>
      <c r="S36" s="201">
        <v>3.86</v>
      </c>
      <c r="T36" s="201">
        <v>0</v>
      </c>
      <c r="U36" s="201">
        <v>319.25</v>
      </c>
      <c r="V36" s="201">
        <v>5.08</v>
      </c>
      <c r="W36" s="201">
        <v>11.37</v>
      </c>
      <c r="X36" s="201">
        <v>36.14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47.93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56.81</v>
      </c>
      <c r="AQ36" s="201">
        <v>13.02</v>
      </c>
      <c r="AR36" s="201">
        <v>18.899999999999999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78.75</v>
      </c>
      <c r="L37" s="201">
        <v>34.729999999999997</v>
      </c>
      <c r="M37" s="201">
        <v>0</v>
      </c>
      <c r="N37" s="201">
        <v>28.94</v>
      </c>
      <c r="O37" s="201">
        <v>23.32</v>
      </c>
      <c r="P37" s="201">
        <v>60.03</v>
      </c>
      <c r="Q37" s="201">
        <v>1.93</v>
      </c>
      <c r="R37" s="201">
        <v>5.79</v>
      </c>
      <c r="S37" s="201">
        <v>3.86</v>
      </c>
      <c r="T37" s="201">
        <v>0</v>
      </c>
      <c r="U37" s="201">
        <v>319.25</v>
      </c>
      <c r="V37" s="201">
        <v>5.08</v>
      </c>
      <c r="W37" s="201">
        <v>11.37</v>
      </c>
      <c r="X37" s="201">
        <v>36.14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47.93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56.81</v>
      </c>
      <c r="AQ37" s="201">
        <v>13.02</v>
      </c>
      <c r="AR37" s="201">
        <v>18.899999999999999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78.75</v>
      </c>
      <c r="L38" s="201">
        <v>34.729999999999997</v>
      </c>
      <c r="M38" s="201">
        <v>0</v>
      </c>
      <c r="N38" s="201">
        <v>28.94</v>
      </c>
      <c r="O38" s="201">
        <v>23.32</v>
      </c>
      <c r="P38" s="201">
        <v>60.03</v>
      </c>
      <c r="Q38" s="201">
        <v>1.93</v>
      </c>
      <c r="R38" s="201">
        <v>5.79</v>
      </c>
      <c r="S38" s="201">
        <v>3.86</v>
      </c>
      <c r="T38" s="201">
        <v>0</v>
      </c>
      <c r="U38" s="201">
        <v>319.25</v>
      </c>
      <c r="V38" s="201">
        <v>5.08</v>
      </c>
      <c r="W38" s="201">
        <v>11.37</v>
      </c>
      <c r="X38" s="201">
        <v>36.14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47.93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56.81</v>
      </c>
      <c r="AQ38" s="201">
        <v>13.02</v>
      </c>
      <c r="AR38" s="201">
        <v>18.899999999999999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78.75</v>
      </c>
      <c r="L39" s="201">
        <v>34.729999999999997</v>
      </c>
      <c r="M39" s="201">
        <v>0</v>
      </c>
      <c r="N39" s="201">
        <v>28.94</v>
      </c>
      <c r="O39" s="201">
        <v>23.32</v>
      </c>
      <c r="P39" s="201">
        <v>60.03</v>
      </c>
      <c r="Q39" s="201">
        <v>1.93</v>
      </c>
      <c r="R39" s="201">
        <v>5.79</v>
      </c>
      <c r="S39" s="201">
        <v>3.86</v>
      </c>
      <c r="T39" s="201">
        <v>0</v>
      </c>
      <c r="U39" s="201">
        <v>319.25</v>
      </c>
      <c r="V39" s="201">
        <v>5.08</v>
      </c>
      <c r="W39" s="201">
        <v>11.37</v>
      </c>
      <c r="X39" s="201">
        <v>36.14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56.81</v>
      </c>
      <c r="AQ39" s="201">
        <v>13.02</v>
      </c>
      <c r="AR39" s="201">
        <v>18.899999999999999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78.75</v>
      </c>
      <c r="L40" s="201">
        <v>34.729999999999997</v>
      </c>
      <c r="M40" s="201">
        <v>0</v>
      </c>
      <c r="N40" s="201">
        <v>28.94</v>
      </c>
      <c r="O40" s="201">
        <v>23.32</v>
      </c>
      <c r="P40" s="201">
        <v>60.03</v>
      </c>
      <c r="Q40" s="201">
        <v>1.93</v>
      </c>
      <c r="R40" s="201">
        <v>10.02</v>
      </c>
      <c r="S40" s="201">
        <v>3.86</v>
      </c>
      <c r="T40" s="201">
        <v>0</v>
      </c>
      <c r="U40" s="201">
        <v>319.25</v>
      </c>
      <c r="V40" s="201">
        <v>5.08</v>
      </c>
      <c r="W40" s="201">
        <v>11.37</v>
      </c>
      <c r="X40" s="201">
        <v>36.14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56.81</v>
      </c>
      <c r="AQ40" s="201">
        <v>13.5</v>
      </c>
      <c r="AR40" s="201">
        <v>22.9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78.75</v>
      </c>
      <c r="L41" s="201">
        <v>34.729999999999997</v>
      </c>
      <c r="M41" s="201">
        <v>0</v>
      </c>
      <c r="N41" s="201">
        <v>28.94</v>
      </c>
      <c r="O41" s="201">
        <v>23.32</v>
      </c>
      <c r="P41" s="201">
        <v>60.03</v>
      </c>
      <c r="Q41" s="201">
        <v>1.93</v>
      </c>
      <c r="R41" s="201">
        <v>10.02</v>
      </c>
      <c r="S41" s="201">
        <v>3.86</v>
      </c>
      <c r="T41" s="201">
        <v>0</v>
      </c>
      <c r="U41" s="201">
        <v>319.25</v>
      </c>
      <c r="V41" s="201">
        <v>5.08</v>
      </c>
      <c r="W41" s="201">
        <v>11.37</v>
      </c>
      <c r="X41" s="201">
        <v>36.14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56.81</v>
      </c>
      <c r="AQ41" s="201">
        <v>13.5</v>
      </c>
      <c r="AR41" s="201">
        <v>22.9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78.75</v>
      </c>
      <c r="L42" s="201">
        <v>34.729999999999997</v>
      </c>
      <c r="M42" s="201">
        <v>0</v>
      </c>
      <c r="N42" s="201">
        <v>28.94</v>
      </c>
      <c r="O42" s="201">
        <v>23.32</v>
      </c>
      <c r="P42" s="201">
        <v>60.03</v>
      </c>
      <c r="Q42" s="201">
        <v>1.93</v>
      </c>
      <c r="R42" s="201">
        <v>10.02</v>
      </c>
      <c r="S42" s="201">
        <v>3.86</v>
      </c>
      <c r="T42" s="201">
        <v>0</v>
      </c>
      <c r="U42" s="201">
        <v>319.25</v>
      </c>
      <c r="V42" s="201">
        <v>5.08</v>
      </c>
      <c r="W42" s="201">
        <v>11.37</v>
      </c>
      <c r="X42" s="201">
        <v>36.14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56.81</v>
      </c>
      <c r="AQ42" s="201">
        <v>13.5</v>
      </c>
      <c r="AR42" s="201">
        <v>22.9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78.75</v>
      </c>
      <c r="L43" s="201">
        <v>34.729999999999997</v>
      </c>
      <c r="M43" s="201">
        <v>0</v>
      </c>
      <c r="N43" s="201">
        <v>28.94</v>
      </c>
      <c r="O43" s="201">
        <v>23.32</v>
      </c>
      <c r="P43" s="201">
        <v>60.03</v>
      </c>
      <c r="Q43" s="201">
        <v>1.93</v>
      </c>
      <c r="R43" s="201">
        <v>10.02</v>
      </c>
      <c r="S43" s="201">
        <v>3.86</v>
      </c>
      <c r="T43" s="201">
        <v>0</v>
      </c>
      <c r="U43" s="201">
        <v>319.25</v>
      </c>
      <c r="V43" s="201">
        <v>5.08</v>
      </c>
      <c r="W43" s="201">
        <v>11.37</v>
      </c>
      <c r="X43" s="201">
        <v>36.14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47.93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56.81</v>
      </c>
      <c r="AQ43" s="201">
        <v>13.5</v>
      </c>
      <c r="AR43" s="201">
        <v>22.9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78.75</v>
      </c>
      <c r="L44" s="201">
        <v>34.729999999999997</v>
      </c>
      <c r="M44" s="201">
        <v>0</v>
      </c>
      <c r="N44" s="201">
        <v>28.94</v>
      </c>
      <c r="O44" s="201">
        <v>23.32</v>
      </c>
      <c r="P44" s="201">
        <v>60.03</v>
      </c>
      <c r="Q44" s="201">
        <v>1.93</v>
      </c>
      <c r="R44" s="201">
        <v>10.02</v>
      </c>
      <c r="S44" s="201">
        <v>3.86</v>
      </c>
      <c r="T44" s="201">
        <v>0</v>
      </c>
      <c r="U44" s="201">
        <v>319.25</v>
      </c>
      <c r="V44" s="201">
        <v>5.08</v>
      </c>
      <c r="W44" s="201">
        <v>11.37</v>
      </c>
      <c r="X44" s="201">
        <v>36.14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47.93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56.81</v>
      </c>
      <c r="AQ44" s="201">
        <v>13.5</v>
      </c>
      <c r="AR44" s="201">
        <v>22.9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43.58</v>
      </c>
      <c r="L45" s="201">
        <v>34.729999999999997</v>
      </c>
      <c r="M45" s="201">
        <v>0</v>
      </c>
      <c r="N45" s="201">
        <v>28.94</v>
      </c>
      <c r="O45" s="201">
        <v>23.32</v>
      </c>
      <c r="P45" s="201">
        <v>60.03</v>
      </c>
      <c r="Q45" s="201">
        <v>1.93</v>
      </c>
      <c r="R45" s="201">
        <v>10.02</v>
      </c>
      <c r="S45" s="201">
        <v>3.86</v>
      </c>
      <c r="T45" s="201">
        <v>0</v>
      </c>
      <c r="U45" s="201">
        <v>319.25</v>
      </c>
      <c r="V45" s="201">
        <v>5.08</v>
      </c>
      <c r="W45" s="201">
        <v>11.37</v>
      </c>
      <c r="X45" s="201">
        <v>36.14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47.93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56.81</v>
      </c>
      <c r="AQ45" s="201">
        <v>13.5</v>
      </c>
      <c r="AR45" s="201">
        <v>22.9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43.41</v>
      </c>
      <c r="L46" s="201">
        <v>34.729999999999997</v>
      </c>
      <c r="M46" s="201">
        <v>0</v>
      </c>
      <c r="N46" s="201">
        <v>28.94</v>
      </c>
      <c r="O46" s="201">
        <v>23.32</v>
      </c>
      <c r="P46" s="201">
        <v>60.03</v>
      </c>
      <c r="Q46" s="201">
        <v>1.93</v>
      </c>
      <c r="R46" s="201">
        <v>10.02</v>
      </c>
      <c r="S46" s="201">
        <v>3.86</v>
      </c>
      <c r="T46" s="201">
        <v>0</v>
      </c>
      <c r="U46" s="201">
        <v>319.25</v>
      </c>
      <c r="V46" s="201">
        <v>5.08</v>
      </c>
      <c r="W46" s="201">
        <v>11.37</v>
      </c>
      <c r="X46" s="201">
        <v>36.14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47.93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56.81</v>
      </c>
      <c r="AQ46" s="201">
        <v>13.5</v>
      </c>
      <c r="AR46" s="201">
        <v>22.9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43.41</v>
      </c>
      <c r="L47" s="201">
        <v>34.729999999999997</v>
      </c>
      <c r="M47" s="201">
        <v>0</v>
      </c>
      <c r="N47" s="201">
        <v>28.94</v>
      </c>
      <c r="O47" s="201">
        <v>23.32</v>
      </c>
      <c r="P47" s="201">
        <v>60.03</v>
      </c>
      <c r="Q47" s="201">
        <v>1.93</v>
      </c>
      <c r="R47" s="201">
        <v>10.02</v>
      </c>
      <c r="S47" s="201">
        <v>3.86</v>
      </c>
      <c r="T47" s="201">
        <v>0</v>
      </c>
      <c r="U47" s="201">
        <v>319.25</v>
      </c>
      <c r="V47" s="201">
        <v>5.08</v>
      </c>
      <c r="W47" s="201">
        <v>11.37</v>
      </c>
      <c r="X47" s="201">
        <v>36.14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52.83</v>
      </c>
      <c r="AQ47" s="201">
        <v>13.02</v>
      </c>
      <c r="AR47" s="201">
        <v>22.9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43.41</v>
      </c>
      <c r="L48" s="201">
        <v>34.729999999999997</v>
      </c>
      <c r="M48" s="201">
        <v>0</v>
      </c>
      <c r="N48" s="201">
        <v>28.94</v>
      </c>
      <c r="O48" s="201">
        <v>23.32</v>
      </c>
      <c r="P48" s="201">
        <v>60.03</v>
      </c>
      <c r="Q48" s="201">
        <v>1.93</v>
      </c>
      <c r="R48" s="201">
        <v>10.02</v>
      </c>
      <c r="S48" s="201">
        <v>3.86</v>
      </c>
      <c r="T48" s="201">
        <v>0</v>
      </c>
      <c r="U48" s="201">
        <v>319.25</v>
      </c>
      <c r="V48" s="201">
        <v>5.08</v>
      </c>
      <c r="W48" s="201">
        <v>11.37</v>
      </c>
      <c r="X48" s="201">
        <v>36.14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52.83</v>
      </c>
      <c r="AQ48" s="201">
        <v>13.02</v>
      </c>
      <c r="AR48" s="201">
        <v>22.9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43.41</v>
      </c>
      <c r="L49" s="201">
        <v>34.729999999999997</v>
      </c>
      <c r="M49" s="201">
        <v>0</v>
      </c>
      <c r="N49" s="201">
        <v>28.94</v>
      </c>
      <c r="O49" s="201">
        <v>23.32</v>
      </c>
      <c r="P49" s="201">
        <v>60.03</v>
      </c>
      <c r="Q49" s="201">
        <v>1.93</v>
      </c>
      <c r="R49" s="201">
        <v>10.02</v>
      </c>
      <c r="S49" s="201">
        <v>3.86</v>
      </c>
      <c r="T49" s="201">
        <v>0</v>
      </c>
      <c r="U49" s="201">
        <v>319.25</v>
      </c>
      <c r="V49" s="201">
        <v>5.08</v>
      </c>
      <c r="W49" s="201">
        <v>11.37</v>
      </c>
      <c r="X49" s="201">
        <v>36.14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56.82</v>
      </c>
      <c r="AQ49" s="201">
        <v>13.02</v>
      </c>
      <c r="AR49" s="201">
        <v>22.9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43.41</v>
      </c>
      <c r="L50" s="201">
        <v>34.729999999999997</v>
      </c>
      <c r="M50" s="201">
        <v>0</v>
      </c>
      <c r="N50" s="201">
        <v>28.94</v>
      </c>
      <c r="O50" s="201">
        <v>23.32</v>
      </c>
      <c r="P50" s="201">
        <v>60.03</v>
      </c>
      <c r="Q50" s="201">
        <v>1.93</v>
      </c>
      <c r="R50" s="201">
        <v>10.02</v>
      </c>
      <c r="S50" s="201">
        <v>3.86</v>
      </c>
      <c r="T50" s="201">
        <v>0</v>
      </c>
      <c r="U50" s="201">
        <v>319.25</v>
      </c>
      <c r="V50" s="201">
        <v>5.08</v>
      </c>
      <c r="W50" s="201">
        <v>11.37</v>
      </c>
      <c r="X50" s="201">
        <v>36.14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33.76</v>
      </c>
      <c r="AQ50" s="201">
        <v>13.02</v>
      </c>
      <c r="AR50" s="201">
        <v>22.9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43.41</v>
      </c>
      <c r="L51" s="201">
        <v>34.729999999999997</v>
      </c>
      <c r="M51" s="201">
        <v>0</v>
      </c>
      <c r="N51" s="201">
        <v>28.94</v>
      </c>
      <c r="O51" s="201">
        <v>23.32</v>
      </c>
      <c r="P51" s="201">
        <v>60.03</v>
      </c>
      <c r="Q51" s="201">
        <v>1.93</v>
      </c>
      <c r="R51" s="201">
        <v>10.02</v>
      </c>
      <c r="S51" s="201">
        <v>3.86</v>
      </c>
      <c r="T51" s="201">
        <v>0</v>
      </c>
      <c r="U51" s="201">
        <v>319.25</v>
      </c>
      <c r="V51" s="201">
        <v>5.08</v>
      </c>
      <c r="W51" s="201">
        <v>11.37</v>
      </c>
      <c r="X51" s="201">
        <v>36.14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33.76</v>
      </c>
      <c r="AQ51" s="201">
        <v>13.02</v>
      </c>
      <c r="AR51" s="201">
        <v>22.9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43.41</v>
      </c>
      <c r="L52" s="201">
        <v>34.729999999999997</v>
      </c>
      <c r="M52" s="201">
        <v>0</v>
      </c>
      <c r="N52" s="201">
        <v>28.94</v>
      </c>
      <c r="O52" s="201">
        <v>23.32</v>
      </c>
      <c r="P52" s="201">
        <v>60.03</v>
      </c>
      <c r="Q52" s="201">
        <v>1.93</v>
      </c>
      <c r="R52" s="201">
        <v>10.02</v>
      </c>
      <c r="S52" s="201">
        <v>3.86</v>
      </c>
      <c r="T52" s="201">
        <v>0</v>
      </c>
      <c r="U52" s="201">
        <v>319.25</v>
      </c>
      <c r="V52" s="201">
        <v>5.08</v>
      </c>
      <c r="W52" s="201">
        <v>11.37</v>
      </c>
      <c r="X52" s="201">
        <v>36.14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33.76</v>
      </c>
      <c r="AQ52" s="201">
        <v>13.02</v>
      </c>
      <c r="AR52" s="201">
        <v>22.9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44.8</v>
      </c>
      <c r="L53" s="201">
        <v>34.729999999999997</v>
      </c>
      <c r="M53" s="201">
        <v>0</v>
      </c>
      <c r="N53" s="201">
        <v>28.94</v>
      </c>
      <c r="O53" s="201">
        <v>23.32</v>
      </c>
      <c r="P53" s="201">
        <v>60.03</v>
      </c>
      <c r="Q53" s="201">
        <v>1.93</v>
      </c>
      <c r="R53" s="201">
        <v>10.02</v>
      </c>
      <c r="S53" s="201">
        <v>3.86</v>
      </c>
      <c r="T53" s="201">
        <v>0</v>
      </c>
      <c r="U53" s="201">
        <v>319.25</v>
      </c>
      <c r="V53" s="201">
        <v>5.08</v>
      </c>
      <c r="W53" s="201">
        <v>11.37</v>
      </c>
      <c r="X53" s="201">
        <v>36.14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33.76</v>
      </c>
      <c r="AQ53" s="201">
        <v>13.02</v>
      </c>
      <c r="AR53" s="201">
        <v>22.9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44.37</v>
      </c>
      <c r="L54" s="201">
        <v>34.729999999999997</v>
      </c>
      <c r="M54" s="201">
        <v>0</v>
      </c>
      <c r="N54" s="201">
        <v>28.94</v>
      </c>
      <c r="O54" s="201">
        <v>23.32</v>
      </c>
      <c r="P54" s="201">
        <v>60.03</v>
      </c>
      <c r="Q54" s="201">
        <v>1.93</v>
      </c>
      <c r="R54" s="201">
        <v>5.79</v>
      </c>
      <c r="S54" s="201">
        <v>3.86</v>
      </c>
      <c r="T54" s="201">
        <v>0</v>
      </c>
      <c r="U54" s="201">
        <v>319.25</v>
      </c>
      <c r="V54" s="201">
        <v>2.89</v>
      </c>
      <c r="W54" s="201">
        <v>6.51</v>
      </c>
      <c r="X54" s="201">
        <v>36.14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33.76</v>
      </c>
      <c r="AQ54" s="201">
        <v>13.02</v>
      </c>
      <c r="AR54" s="201">
        <v>22.9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43.41</v>
      </c>
      <c r="L55" s="201">
        <v>34.729999999999997</v>
      </c>
      <c r="M55" s="201">
        <v>0</v>
      </c>
      <c r="N55" s="201">
        <v>28.94</v>
      </c>
      <c r="O55" s="201">
        <v>23.32</v>
      </c>
      <c r="P55" s="201">
        <v>60.03</v>
      </c>
      <c r="Q55" s="201">
        <v>1.93</v>
      </c>
      <c r="R55" s="201">
        <v>5.79</v>
      </c>
      <c r="S55" s="201">
        <v>3.86</v>
      </c>
      <c r="T55" s="201">
        <v>0</v>
      </c>
      <c r="U55" s="201">
        <v>319.25</v>
      </c>
      <c r="V55" s="201">
        <v>2.89</v>
      </c>
      <c r="W55" s="201">
        <v>6.51</v>
      </c>
      <c r="X55" s="201">
        <v>36.14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33.76</v>
      </c>
      <c r="AQ55" s="201">
        <v>13.02</v>
      </c>
      <c r="AR55" s="201">
        <v>22.9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43.41</v>
      </c>
      <c r="L56" s="201">
        <v>34.729999999999997</v>
      </c>
      <c r="M56" s="201">
        <v>0</v>
      </c>
      <c r="N56" s="201">
        <v>28.94</v>
      </c>
      <c r="O56" s="201">
        <v>23.32</v>
      </c>
      <c r="P56" s="201">
        <v>60.03</v>
      </c>
      <c r="Q56" s="201">
        <v>1.93</v>
      </c>
      <c r="R56" s="201">
        <v>5.79</v>
      </c>
      <c r="S56" s="201">
        <v>3.86</v>
      </c>
      <c r="T56" s="201">
        <v>0</v>
      </c>
      <c r="U56" s="201">
        <v>319.25</v>
      </c>
      <c r="V56" s="201">
        <v>2.89</v>
      </c>
      <c r="W56" s="201">
        <v>6.51</v>
      </c>
      <c r="X56" s="201">
        <v>21.22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35</v>
      </c>
      <c r="AQ56" s="201">
        <v>13.02</v>
      </c>
      <c r="AR56" s="201">
        <v>22.9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43.41</v>
      </c>
      <c r="L57" s="201">
        <v>34.729999999999997</v>
      </c>
      <c r="M57" s="201">
        <v>0</v>
      </c>
      <c r="N57" s="201">
        <v>28.94</v>
      </c>
      <c r="O57" s="201">
        <v>23.32</v>
      </c>
      <c r="P57" s="201">
        <v>60.03</v>
      </c>
      <c r="Q57" s="201">
        <v>1.93</v>
      </c>
      <c r="R57" s="201">
        <v>5.79</v>
      </c>
      <c r="S57" s="201">
        <v>3.86</v>
      </c>
      <c r="T57" s="201">
        <v>0</v>
      </c>
      <c r="U57" s="201">
        <v>319.25</v>
      </c>
      <c r="V57" s="201">
        <v>2.89</v>
      </c>
      <c r="W57" s="201">
        <v>6.51</v>
      </c>
      <c r="X57" s="201">
        <v>21.22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33.76</v>
      </c>
      <c r="AQ57" s="201">
        <v>13.02</v>
      </c>
      <c r="AR57" s="201">
        <v>22.9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43.41</v>
      </c>
      <c r="L58" s="201">
        <v>34.729999999999997</v>
      </c>
      <c r="M58" s="201">
        <v>0</v>
      </c>
      <c r="N58" s="201">
        <v>28.94</v>
      </c>
      <c r="O58" s="201">
        <v>23.32</v>
      </c>
      <c r="P58" s="201">
        <v>60.04</v>
      </c>
      <c r="Q58" s="201">
        <v>1.93</v>
      </c>
      <c r="R58" s="201">
        <v>5.79</v>
      </c>
      <c r="S58" s="201">
        <v>3.86</v>
      </c>
      <c r="T58" s="201">
        <v>0</v>
      </c>
      <c r="U58" s="201">
        <v>319.25</v>
      </c>
      <c r="V58" s="201">
        <v>2.89</v>
      </c>
      <c r="W58" s="201">
        <v>6.51</v>
      </c>
      <c r="X58" s="201">
        <v>21.22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33.76</v>
      </c>
      <c r="AQ58" s="201">
        <v>13.02</v>
      </c>
      <c r="AR58" s="201">
        <v>22.9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43.41</v>
      </c>
      <c r="L59" s="201">
        <v>34.729999999999997</v>
      </c>
      <c r="M59" s="201">
        <v>0</v>
      </c>
      <c r="N59" s="201">
        <v>30</v>
      </c>
      <c r="O59" s="201">
        <v>23.32</v>
      </c>
      <c r="P59" s="201">
        <v>60.04</v>
      </c>
      <c r="Q59" s="201">
        <v>1.93</v>
      </c>
      <c r="R59" s="201">
        <v>5.79</v>
      </c>
      <c r="S59" s="201">
        <v>3.86</v>
      </c>
      <c r="T59" s="201">
        <v>0</v>
      </c>
      <c r="U59" s="201">
        <v>319.25</v>
      </c>
      <c r="V59" s="201">
        <v>2.89</v>
      </c>
      <c r="W59" s="201">
        <v>6.51</v>
      </c>
      <c r="X59" s="201">
        <v>36.14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33.76</v>
      </c>
      <c r="AQ59" s="201">
        <v>13.02</v>
      </c>
      <c r="AR59" s="201">
        <v>22.9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43.41</v>
      </c>
      <c r="L60" s="201">
        <v>34.729999999999997</v>
      </c>
      <c r="M60" s="201">
        <v>0</v>
      </c>
      <c r="N60" s="201">
        <v>28.94</v>
      </c>
      <c r="O60" s="201">
        <v>23.32</v>
      </c>
      <c r="P60" s="201">
        <v>60.04</v>
      </c>
      <c r="Q60" s="201">
        <v>1.93</v>
      </c>
      <c r="R60" s="201">
        <v>5.79</v>
      </c>
      <c r="S60" s="201">
        <v>3.86</v>
      </c>
      <c r="T60" s="201">
        <v>0</v>
      </c>
      <c r="U60" s="201">
        <v>319.25</v>
      </c>
      <c r="V60" s="201">
        <v>2.89</v>
      </c>
      <c r="W60" s="201">
        <v>6.51</v>
      </c>
      <c r="X60" s="201">
        <v>36.14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33.76</v>
      </c>
      <c r="AQ60" s="201">
        <v>13.02</v>
      </c>
      <c r="AR60" s="201">
        <v>22.9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43.41</v>
      </c>
      <c r="L61" s="201">
        <v>34.729999999999997</v>
      </c>
      <c r="M61" s="201">
        <v>0</v>
      </c>
      <c r="N61" s="201">
        <v>28.94</v>
      </c>
      <c r="O61" s="201">
        <v>23.32</v>
      </c>
      <c r="P61" s="201">
        <v>60.04</v>
      </c>
      <c r="Q61" s="201">
        <v>1.93</v>
      </c>
      <c r="R61" s="201">
        <v>5.79</v>
      </c>
      <c r="S61" s="201">
        <v>3.86</v>
      </c>
      <c r="T61" s="201">
        <v>0</v>
      </c>
      <c r="U61" s="201">
        <v>319.25</v>
      </c>
      <c r="V61" s="201">
        <v>2.89</v>
      </c>
      <c r="W61" s="201">
        <v>6.51</v>
      </c>
      <c r="X61" s="201">
        <v>36.14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33.76</v>
      </c>
      <c r="AQ61" s="201">
        <v>13.02</v>
      </c>
      <c r="AR61" s="201">
        <v>22.9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43.41</v>
      </c>
      <c r="L62" s="201">
        <v>34.729999999999997</v>
      </c>
      <c r="M62" s="201">
        <v>0</v>
      </c>
      <c r="N62" s="201">
        <v>28.94</v>
      </c>
      <c r="O62" s="201">
        <v>23.32</v>
      </c>
      <c r="P62" s="201">
        <v>60.04</v>
      </c>
      <c r="Q62" s="201">
        <v>1.93</v>
      </c>
      <c r="R62" s="201">
        <v>5.79</v>
      </c>
      <c r="S62" s="201">
        <v>3.86</v>
      </c>
      <c r="T62" s="201">
        <v>0</v>
      </c>
      <c r="U62" s="201">
        <v>319.25</v>
      </c>
      <c r="V62" s="201">
        <v>2.89</v>
      </c>
      <c r="W62" s="201">
        <v>6.51</v>
      </c>
      <c r="X62" s="201">
        <v>36.14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33.76</v>
      </c>
      <c r="AQ62" s="201">
        <v>13.02</v>
      </c>
      <c r="AR62" s="201">
        <v>22.9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43.41</v>
      </c>
      <c r="L63" s="201">
        <v>34.729999999999997</v>
      </c>
      <c r="M63" s="201">
        <v>0</v>
      </c>
      <c r="N63" s="201">
        <v>28.94</v>
      </c>
      <c r="O63" s="201">
        <v>23.32</v>
      </c>
      <c r="P63" s="201">
        <v>60.04</v>
      </c>
      <c r="Q63" s="201">
        <v>1.93</v>
      </c>
      <c r="R63" s="201">
        <v>5.79</v>
      </c>
      <c r="S63" s="201">
        <v>3.86</v>
      </c>
      <c r="T63" s="201">
        <v>0</v>
      </c>
      <c r="U63" s="201">
        <v>319.25</v>
      </c>
      <c r="V63" s="201">
        <v>2.89</v>
      </c>
      <c r="W63" s="201">
        <v>6.51</v>
      </c>
      <c r="X63" s="201">
        <v>21.22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33.76</v>
      </c>
      <c r="AQ63" s="201">
        <v>13.02</v>
      </c>
      <c r="AR63" s="201">
        <v>22.9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43.41</v>
      </c>
      <c r="L64" s="201">
        <v>34.729999999999997</v>
      </c>
      <c r="M64" s="201">
        <v>0</v>
      </c>
      <c r="N64" s="201">
        <v>28.94</v>
      </c>
      <c r="O64" s="201">
        <v>23.32</v>
      </c>
      <c r="P64" s="201">
        <v>60.04</v>
      </c>
      <c r="Q64" s="201">
        <v>1.93</v>
      </c>
      <c r="R64" s="201">
        <v>5.79</v>
      </c>
      <c r="S64" s="201">
        <v>3.86</v>
      </c>
      <c r="T64" s="201">
        <v>0</v>
      </c>
      <c r="U64" s="201">
        <v>319.25</v>
      </c>
      <c r="V64" s="201">
        <v>2.89</v>
      </c>
      <c r="W64" s="201">
        <v>6.51</v>
      </c>
      <c r="X64" s="201">
        <v>21.22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33.76</v>
      </c>
      <c r="AQ64" s="201">
        <v>13.02</v>
      </c>
      <c r="AR64" s="201">
        <v>22.9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43.41</v>
      </c>
      <c r="L65" s="201">
        <v>34.729999999999997</v>
      </c>
      <c r="M65" s="201">
        <v>0</v>
      </c>
      <c r="N65" s="201">
        <v>28.94</v>
      </c>
      <c r="O65" s="201">
        <v>23.32</v>
      </c>
      <c r="P65" s="201">
        <v>60.04</v>
      </c>
      <c r="Q65" s="201">
        <v>1.93</v>
      </c>
      <c r="R65" s="201">
        <v>5.79</v>
      </c>
      <c r="S65" s="201">
        <v>3.86</v>
      </c>
      <c r="T65" s="201">
        <v>0</v>
      </c>
      <c r="U65" s="201">
        <v>319.25</v>
      </c>
      <c r="V65" s="201">
        <v>2.89</v>
      </c>
      <c r="W65" s="201">
        <v>6.51</v>
      </c>
      <c r="X65" s="201">
        <v>21.22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33.76</v>
      </c>
      <c r="AQ65" s="201">
        <v>13.02</v>
      </c>
      <c r="AR65" s="201">
        <v>22.9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43.41</v>
      </c>
      <c r="L66" s="201">
        <v>34.729999999999997</v>
      </c>
      <c r="M66" s="201">
        <v>0</v>
      </c>
      <c r="N66" s="201">
        <v>28.94</v>
      </c>
      <c r="O66" s="201">
        <v>23.32</v>
      </c>
      <c r="P66" s="201">
        <v>60.04</v>
      </c>
      <c r="Q66" s="201">
        <v>1.93</v>
      </c>
      <c r="R66" s="201">
        <v>5.79</v>
      </c>
      <c r="S66" s="201">
        <v>3.86</v>
      </c>
      <c r="T66" s="201">
        <v>0</v>
      </c>
      <c r="U66" s="201">
        <v>319.25</v>
      </c>
      <c r="V66" s="201">
        <v>2.89</v>
      </c>
      <c r="W66" s="201">
        <v>6.51</v>
      </c>
      <c r="X66" s="201">
        <v>21.22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33.76</v>
      </c>
      <c r="AQ66" s="201">
        <v>13.02</v>
      </c>
      <c r="AR66" s="201">
        <v>22.9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43.41</v>
      </c>
      <c r="L67" s="201">
        <v>34.729999999999997</v>
      </c>
      <c r="M67" s="201">
        <v>0</v>
      </c>
      <c r="N67" s="201">
        <v>28.94</v>
      </c>
      <c r="O67" s="201">
        <v>23.32</v>
      </c>
      <c r="P67" s="201">
        <v>60.04</v>
      </c>
      <c r="Q67" s="201">
        <v>1.93</v>
      </c>
      <c r="R67" s="201">
        <v>5.79</v>
      </c>
      <c r="S67" s="201">
        <v>3.86</v>
      </c>
      <c r="T67" s="201">
        <v>0</v>
      </c>
      <c r="U67" s="201">
        <v>319.25</v>
      </c>
      <c r="V67" s="201">
        <v>2.89</v>
      </c>
      <c r="W67" s="201">
        <v>6.51</v>
      </c>
      <c r="X67" s="201">
        <v>21.22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32.97</v>
      </c>
      <c r="AQ67" s="201">
        <v>12.73</v>
      </c>
      <c r="AR67" s="201">
        <v>22.9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43.41</v>
      </c>
      <c r="L68" s="201">
        <v>34.729999999999997</v>
      </c>
      <c r="M68" s="201">
        <v>0</v>
      </c>
      <c r="N68" s="201">
        <v>28.94</v>
      </c>
      <c r="O68" s="201">
        <v>23.32</v>
      </c>
      <c r="P68" s="201">
        <v>54.39</v>
      </c>
      <c r="Q68" s="201">
        <v>1.93</v>
      </c>
      <c r="R68" s="201">
        <v>5.79</v>
      </c>
      <c r="S68" s="201">
        <v>3.86</v>
      </c>
      <c r="T68" s="201">
        <v>0</v>
      </c>
      <c r="U68" s="201">
        <v>319.25</v>
      </c>
      <c r="V68" s="201">
        <v>2.89</v>
      </c>
      <c r="W68" s="201">
        <v>6.51</v>
      </c>
      <c r="X68" s="201">
        <v>21.22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33.76</v>
      </c>
      <c r="AQ68" s="201">
        <v>12.73</v>
      </c>
      <c r="AR68" s="201">
        <v>22.9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43.41</v>
      </c>
      <c r="L69" s="201">
        <v>34.729999999999997</v>
      </c>
      <c r="M69" s="201">
        <v>0</v>
      </c>
      <c r="N69" s="201">
        <v>28.94</v>
      </c>
      <c r="O69" s="201">
        <v>23.32</v>
      </c>
      <c r="P69" s="201">
        <v>59.26</v>
      </c>
      <c r="Q69" s="201">
        <v>1.93</v>
      </c>
      <c r="R69" s="201">
        <v>5.79</v>
      </c>
      <c r="S69" s="201">
        <v>3.86</v>
      </c>
      <c r="T69" s="201">
        <v>0</v>
      </c>
      <c r="U69" s="201">
        <v>319.25</v>
      </c>
      <c r="V69" s="201">
        <v>2.89</v>
      </c>
      <c r="W69" s="201">
        <v>6.51</v>
      </c>
      <c r="X69" s="201">
        <v>21.22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33.76</v>
      </c>
      <c r="AQ69" s="201">
        <v>12.73</v>
      </c>
      <c r="AR69" s="201">
        <v>22.9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43.41</v>
      </c>
      <c r="L70" s="201">
        <v>34.729999999999997</v>
      </c>
      <c r="M70" s="201">
        <v>0</v>
      </c>
      <c r="N70" s="201">
        <v>28.94</v>
      </c>
      <c r="O70" s="201">
        <v>23.32</v>
      </c>
      <c r="P70" s="201">
        <v>60.03</v>
      </c>
      <c r="Q70" s="201">
        <v>1.93</v>
      </c>
      <c r="R70" s="201">
        <v>5.79</v>
      </c>
      <c r="S70" s="201">
        <v>3.86</v>
      </c>
      <c r="T70" s="201">
        <v>0</v>
      </c>
      <c r="U70" s="201">
        <v>319.25</v>
      </c>
      <c r="V70" s="201">
        <v>2.89</v>
      </c>
      <c r="W70" s="201">
        <v>6.51</v>
      </c>
      <c r="X70" s="201">
        <v>21.22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33.76</v>
      </c>
      <c r="AQ70" s="201">
        <v>12.73</v>
      </c>
      <c r="AR70" s="201">
        <v>22.9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43.41</v>
      </c>
      <c r="L71" s="201">
        <v>34.729999999999997</v>
      </c>
      <c r="M71" s="201">
        <v>0</v>
      </c>
      <c r="N71" s="201">
        <v>28.94</v>
      </c>
      <c r="O71" s="201">
        <v>23.32</v>
      </c>
      <c r="P71" s="201">
        <v>60.03</v>
      </c>
      <c r="Q71" s="201">
        <v>1.93</v>
      </c>
      <c r="R71" s="201">
        <v>5.79</v>
      </c>
      <c r="S71" s="201">
        <v>3.86</v>
      </c>
      <c r="T71" s="201">
        <v>0</v>
      </c>
      <c r="U71" s="201">
        <v>319.25</v>
      </c>
      <c r="V71" s="201">
        <v>2.89</v>
      </c>
      <c r="W71" s="201">
        <v>6.34</v>
      </c>
      <c r="X71" s="201">
        <v>21.22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32.520000000000003</v>
      </c>
      <c r="AQ71" s="201">
        <v>12.66</v>
      </c>
      <c r="AR71" s="201">
        <v>16.84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40.74</v>
      </c>
      <c r="L72" s="201">
        <v>34.729999999999997</v>
      </c>
      <c r="M72" s="201">
        <v>0</v>
      </c>
      <c r="N72" s="201">
        <v>28.94</v>
      </c>
      <c r="O72" s="201">
        <v>23.32</v>
      </c>
      <c r="P72" s="201">
        <v>60.03</v>
      </c>
      <c r="Q72" s="201">
        <v>1.93</v>
      </c>
      <c r="R72" s="201">
        <v>5.79</v>
      </c>
      <c r="S72" s="201">
        <v>3.86</v>
      </c>
      <c r="T72" s="201">
        <v>0</v>
      </c>
      <c r="U72" s="201">
        <v>319.25</v>
      </c>
      <c r="V72" s="201">
        <v>4.66</v>
      </c>
      <c r="W72" s="201">
        <v>11.37</v>
      </c>
      <c r="X72" s="201">
        <v>36.14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56.82</v>
      </c>
      <c r="AQ72" s="201">
        <v>12.66</v>
      </c>
      <c r="AR72" s="201">
        <v>7.25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42.56</v>
      </c>
      <c r="L73" s="201">
        <v>34.729999999999997</v>
      </c>
      <c r="M73" s="201">
        <v>0</v>
      </c>
      <c r="N73" s="201">
        <v>28.94</v>
      </c>
      <c r="O73" s="201">
        <v>23.32</v>
      </c>
      <c r="P73" s="201">
        <v>60.03</v>
      </c>
      <c r="Q73" s="201">
        <v>1.93</v>
      </c>
      <c r="R73" s="201">
        <v>10.39</v>
      </c>
      <c r="S73" s="201">
        <v>3.86</v>
      </c>
      <c r="T73" s="201">
        <v>0</v>
      </c>
      <c r="U73" s="201">
        <v>319.25</v>
      </c>
      <c r="V73" s="201">
        <v>5.08</v>
      </c>
      <c r="W73" s="201">
        <v>11.37</v>
      </c>
      <c r="X73" s="201">
        <v>36.14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56.82</v>
      </c>
      <c r="AQ73" s="201">
        <v>12.54</v>
      </c>
      <c r="AR73" s="201">
        <v>3.1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43.41</v>
      </c>
      <c r="L74" s="201">
        <v>34.729999999999997</v>
      </c>
      <c r="M74" s="201">
        <v>0</v>
      </c>
      <c r="N74" s="201">
        <v>28.94</v>
      </c>
      <c r="O74" s="201">
        <v>23.32</v>
      </c>
      <c r="P74" s="201">
        <v>60.03</v>
      </c>
      <c r="Q74" s="201">
        <v>1.93</v>
      </c>
      <c r="R74" s="201">
        <v>10.39</v>
      </c>
      <c r="S74" s="201">
        <v>3.86</v>
      </c>
      <c r="T74" s="201">
        <v>0</v>
      </c>
      <c r="U74" s="201">
        <v>319.25</v>
      </c>
      <c r="V74" s="201">
        <v>5.08</v>
      </c>
      <c r="W74" s="201">
        <v>11.37</v>
      </c>
      <c r="X74" s="201">
        <v>36.14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56.82</v>
      </c>
      <c r="AQ74" s="201">
        <v>12.54</v>
      </c>
      <c r="AR74" s="201">
        <v>0.63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43.41</v>
      </c>
      <c r="L75" s="201">
        <v>34.729999999999997</v>
      </c>
      <c r="M75" s="201">
        <v>0</v>
      </c>
      <c r="N75" s="201">
        <v>28.94</v>
      </c>
      <c r="O75" s="201">
        <v>23.32</v>
      </c>
      <c r="P75" s="201">
        <v>60.03</v>
      </c>
      <c r="Q75" s="201">
        <v>1.93</v>
      </c>
      <c r="R75" s="201">
        <v>10.39</v>
      </c>
      <c r="S75" s="201">
        <v>3.86</v>
      </c>
      <c r="T75" s="201">
        <v>0</v>
      </c>
      <c r="U75" s="201">
        <v>319.25</v>
      </c>
      <c r="V75" s="201">
        <v>5.08</v>
      </c>
      <c r="W75" s="201">
        <v>11.37</v>
      </c>
      <c r="X75" s="201">
        <v>36.14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56.82</v>
      </c>
      <c r="AQ75" s="201">
        <v>21.22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43.41</v>
      </c>
      <c r="L76" s="201">
        <v>34.729999999999997</v>
      </c>
      <c r="M76" s="201">
        <v>0</v>
      </c>
      <c r="N76" s="201">
        <v>28.94</v>
      </c>
      <c r="O76" s="201">
        <v>23.32</v>
      </c>
      <c r="P76" s="201">
        <v>60.03</v>
      </c>
      <c r="Q76" s="201">
        <v>1.93</v>
      </c>
      <c r="R76" s="201">
        <v>10.39</v>
      </c>
      <c r="S76" s="201">
        <v>3.86</v>
      </c>
      <c r="T76" s="201">
        <v>0</v>
      </c>
      <c r="U76" s="201">
        <v>319.25</v>
      </c>
      <c r="V76" s="201">
        <v>5.08</v>
      </c>
      <c r="W76" s="201">
        <v>11.37</v>
      </c>
      <c r="X76" s="201">
        <v>36.14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56.82</v>
      </c>
      <c r="AQ76" s="201">
        <v>21.22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43.41</v>
      </c>
      <c r="L77" s="201">
        <v>34.729999999999997</v>
      </c>
      <c r="M77" s="201">
        <v>0</v>
      </c>
      <c r="N77" s="201">
        <v>28.94</v>
      </c>
      <c r="O77" s="201">
        <v>35.979999999999997</v>
      </c>
      <c r="P77" s="201">
        <v>60.03</v>
      </c>
      <c r="Q77" s="201">
        <v>1.93</v>
      </c>
      <c r="R77" s="201">
        <v>10.39</v>
      </c>
      <c r="S77" s="201">
        <v>3.86</v>
      </c>
      <c r="T77" s="201">
        <v>0</v>
      </c>
      <c r="U77" s="201">
        <v>319.25</v>
      </c>
      <c r="V77" s="201">
        <v>5.08</v>
      </c>
      <c r="W77" s="201">
        <v>11.37</v>
      </c>
      <c r="X77" s="201">
        <v>36.14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56.82</v>
      </c>
      <c r="AQ77" s="201">
        <v>21.22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43.41</v>
      </c>
      <c r="L78" s="201">
        <v>34.729999999999997</v>
      </c>
      <c r="M78" s="201">
        <v>0</v>
      </c>
      <c r="N78" s="201">
        <v>28.94</v>
      </c>
      <c r="O78" s="201">
        <v>46.27</v>
      </c>
      <c r="P78" s="201">
        <v>60.03</v>
      </c>
      <c r="Q78" s="201">
        <v>1.93</v>
      </c>
      <c r="R78" s="201">
        <v>10.39</v>
      </c>
      <c r="S78" s="201">
        <v>3.86</v>
      </c>
      <c r="T78" s="201">
        <v>0</v>
      </c>
      <c r="U78" s="201">
        <v>319.25</v>
      </c>
      <c r="V78" s="201">
        <v>5.08</v>
      </c>
      <c r="W78" s="201">
        <v>11.37</v>
      </c>
      <c r="X78" s="201">
        <v>36.14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48.59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56.82</v>
      </c>
      <c r="AQ78" s="201">
        <v>21.22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43.41</v>
      </c>
      <c r="L79" s="201">
        <v>34.729999999999997</v>
      </c>
      <c r="M79" s="201">
        <v>0</v>
      </c>
      <c r="N79" s="201">
        <v>28.94</v>
      </c>
      <c r="O79" s="201">
        <v>48.6</v>
      </c>
      <c r="P79" s="201">
        <v>60.03</v>
      </c>
      <c r="Q79" s="201">
        <v>1.93</v>
      </c>
      <c r="R79" s="201">
        <v>10.39</v>
      </c>
      <c r="S79" s="201">
        <v>3.86</v>
      </c>
      <c r="T79" s="201">
        <v>0</v>
      </c>
      <c r="U79" s="201">
        <v>319.25</v>
      </c>
      <c r="V79" s="201">
        <v>5.08</v>
      </c>
      <c r="W79" s="201">
        <v>11.37</v>
      </c>
      <c r="X79" s="201">
        <v>36.14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48.59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56.82</v>
      </c>
      <c r="AQ79" s="201">
        <v>21.22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43.41</v>
      </c>
      <c r="L80" s="201">
        <v>34.729999999999997</v>
      </c>
      <c r="M80" s="201">
        <v>0</v>
      </c>
      <c r="N80" s="201">
        <v>28.94</v>
      </c>
      <c r="O80" s="201">
        <v>48.6</v>
      </c>
      <c r="P80" s="201">
        <v>60.03</v>
      </c>
      <c r="Q80" s="201">
        <v>1.93</v>
      </c>
      <c r="R80" s="201">
        <v>10.39</v>
      </c>
      <c r="S80" s="201">
        <v>3.86</v>
      </c>
      <c r="T80" s="201">
        <v>0</v>
      </c>
      <c r="U80" s="201">
        <v>319.25</v>
      </c>
      <c r="V80" s="201">
        <v>5.08</v>
      </c>
      <c r="W80" s="201">
        <v>11.37</v>
      </c>
      <c r="X80" s="201">
        <v>36.14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48.59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56.82</v>
      </c>
      <c r="AQ80" s="201">
        <v>21.22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43.41</v>
      </c>
      <c r="L81" s="201">
        <v>34.729999999999997</v>
      </c>
      <c r="M81" s="201">
        <v>0</v>
      </c>
      <c r="N81" s="201">
        <v>28.94</v>
      </c>
      <c r="O81" s="201">
        <v>48.6</v>
      </c>
      <c r="P81" s="201">
        <v>60.03</v>
      </c>
      <c r="Q81" s="201">
        <v>1.93</v>
      </c>
      <c r="R81" s="201">
        <v>10.39</v>
      </c>
      <c r="S81" s="201">
        <v>3.86</v>
      </c>
      <c r="T81" s="201">
        <v>0</v>
      </c>
      <c r="U81" s="201">
        <v>319.25</v>
      </c>
      <c r="V81" s="201">
        <v>5.08</v>
      </c>
      <c r="W81" s="201">
        <v>11.37</v>
      </c>
      <c r="X81" s="201">
        <v>36.14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48.59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54.39</v>
      </c>
      <c r="AQ81" s="201">
        <v>21.22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43.41</v>
      </c>
      <c r="L82" s="201">
        <v>34.729999999999997</v>
      </c>
      <c r="M82" s="201">
        <v>0</v>
      </c>
      <c r="N82" s="201">
        <v>28.94</v>
      </c>
      <c r="O82" s="201">
        <v>48.6</v>
      </c>
      <c r="P82" s="201">
        <v>60.03</v>
      </c>
      <c r="Q82" s="201">
        <v>1.93</v>
      </c>
      <c r="R82" s="201">
        <v>10.39</v>
      </c>
      <c r="S82" s="201">
        <v>3.86</v>
      </c>
      <c r="T82" s="201">
        <v>0</v>
      </c>
      <c r="U82" s="201">
        <v>319.25</v>
      </c>
      <c r="V82" s="201">
        <v>5.08</v>
      </c>
      <c r="W82" s="201">
        <v>11.37</v>
      </c>
      <c r="X82" s="201">
        <v>36.14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48.59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54.39</v>
      </c>
      <c r="AQ82" s="201">
        <v>21.22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43.41</v>
      </c>
      <c r="L83" s="201">
        <v>34.729999999999997</v>
      </c>
      <c r="M83" s="201">
        <v>0</v>
      </c>
      <c r="N83" s="201">
        <v>28.94</v>
      </c>
      <c r="O83" s="201">
        <v>48.6</v>
      </c>
      <c r="P83" s="201">
        <v>60.03</v>
      </c>
      <c r="Q83" s="201">
        <v>1.93</v>
      </c>
      <c r="R83" s="201">
        <v>5.79</v>
      </c>
      <c r="S83" s="201">
        <v>3.86</v>
      </c>
      <c r="T83" s="201">
        <v>0</v>
      </c>
      <c r="U83" s="201">
        <v>319.25</v>
      </c>
      <c r="V83" s="201">
        <v>5.08</v>
      </c>
      <c r="W83" s="201">
        <v>11.37</v>
      </c>
      <c r="X83" s="201">
        <v>36.14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54.39</v>
      </c>
      <c r="AQ83" s="201">
        <v>12.56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43.41</v>
      </c>
      <c r="L84" s="201">
        <v>34.729999999999997</v>
      </c>
      <c r="M84" s="201">
        <v>0</v>
      </c>
      <c r="N84" s="201">
        <v>28.94</v>
      </c>
      <c r="O84" s="201">
        <v>48.6</v>
      </c>
      <c r="P84" s="201">
        <v>60.03</v>
      </c>
      <c r="Q84" s="201">
        <v>1.93</v>
      </c>
      <c r="R84" s="201">
        <v>5.79</v>
      </c>
      <c r="S84" s="201">
        <v>3.86</v>
      </c>
      <c r="T84" s="201">
        <v>0</v>
      </c>
      <c r="U84" s="201">
        <v>319.25</v>
      </c>
      <c r="V84" s="201">
        <v>5.08</v>
      </c>
      <c r="W84" s="201">
        <v>11.37</v>
      </c>
      <c r="X84" s="201">
        <v>36.14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56.82</v>
      </c>
      <c r="AQ84" s="201">
        <v>12.56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43.41</v>
      </c>
      <c r="L85" s="201">
        <v>34.729999999999997</v>
      </c>
      <c r="M85" s="201">
        <v>0</v>
      </c>
      <c r="N85" s="201">
        <v>28.94</v>
      </c>
      <c r="O85" s="201">
        <v>48.6</v>
      </c>
      <c r="P85" s="201">
        <v>60.03</v>
      </c>
      <c r="Q85" s="201">
        <v>1.93</v>
      </c>
      <c r="R85" s="201">
        <v>5.79</v>
      </c>
      <c r="S85" s="201">
        <v>3.86</v>
      </c>
      <c r="T85" s="201">
        <v>0</v>
      </c>
      <c r="U85" s="201">
        <v>319.25</v>
      </c>
      <c r="V85" s="201">
        <v>5.08</v>
      </c>
      <c r="W85" s="201">
        <v>11.37</v>
      </c>
      <c r="X85" s="201">
        <v>36.14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56.81</v>
      </c>
      <c r="AQ85" s="201">
        <v>12.56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43.41</v>
      </c>
      <c r="L86" s="201">
        <v>34.729999999999997</v>
      </c>
      <c r="M86" s="201">
        <v>0</v>
      </c>
      <c r="N86" s="201">
        <v>28.94</v>
      </c>
      <c r="O86" s="201">
        <v>48.6</v>
      </c>
      <c r="P86" s="201">
        <v>60.03</v>
      </c>
      <c r="Q86" s="201">
        <v>1.93</v>
      </c>
      <c r="R86" s="201">
        <v>5.79</v>
      </c>
      <c r="S86" s="201">
        <v>3.86</v>
      </c>
      <c r="T86" s="201">
        <v>0</v>
      </c>
      <c r="U86" s="201">
        <v>319.25</v>
      </c>
      <c r="V86" s="201">
        <v>5.08</v>
      </c>
      <c r="W86" s="201">
        <v>11.37</v>
      </c>
      <c r="X86" s="201">
        <v>36.14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52.09</v>
      </c>
      <c r="AQ86" s="201">
        <v>12.56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43.41</v>
      </c>
      <c r="L87" s="201">
        <v>34.729999999999997</v>
      </c>
      <c r="M87" s="201">
        <v>0</v>
      </c>
      <c r="N87" s="201">
        <v>28.94</v>
      </c>
      <c r="O87" s="201">
        <v>48.6</v>
      </c>
      <c r="P87" s="201">
        <v>60.03</v>
      </c>
      <c r="Q87" s="201">
        <v>1.93</v>
      </c>
      <c r="R87" s="201">
        <v>5.79</v>
      </c>
      <c r="S87" s="201">
        <v>3.86</v>
      </c>
      <c r="T87" s="201">
        <v>0</v>
      </c>
      <c r="U87" s="201">
        <v>319.25</v>
      </c>
      <c r="V87" s="201">
        <v>5.08</v>
      </c>
      <c r="W87" s="201">
        <v>11.37</v>
      </c>
      <c r="X87" s="201">
        <v>36.14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48.23</v>
      </c>
      <c r="AQ87" s="201">
        <v>12.56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43.41</v>
      </c>
      <c r="L88" s="201">
        <v>34.729999999999997</v>
      </c>
      <c r="M88" s="201">
        <v>0</v>
      </c>
      <c r="N88" s="201">
        <v>28.94</v>
      </c>
      <c r="O88" s="201">
        <v>48.6</v>
      </c>
      <c r="P88" s="201">
        <v>60.03</v>
      </c>
      <c r="Q88" s="201">
        <v>1.93</v>
      </c>
      <c r="R88" s="201">
        <v>5.79</v>
      </c>
      <c r="S88" s="201">
        <v>3.86</v>
      </c>
      <c r="T88" s="201">
        <v>0</v>
      </c>
      <c r="U88" s="201">
        <v>319.25</v>
      </c>
      <c r="V88" s="201">
        <v>5.08</v>
      </c>
      <c r="W88" s="201">
        <v>11.37</v>
      </c>
      <c r="X88" s="201">
        <v>36.14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32.799999999999997</v>
      </c>
      <c r="AQ88" s="201">
        <v>12.56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43.41</v>
      </c>
      <c r="L89" s="201">
        <v>34.729999999999997</v>
      </c>
      <c r="M89" s="201">
        <v>0</v>
      </c>
      <c r="N89" s="201">
        <v>28.94</v>
      </c>
      <c r="O89" s="201">
        <v>48.6</v>
      </c>
      <c r="P89" s="201">
        <v>60.03</v>
      </c>
      <c r="Q89" s="201">
        <v>1.93</v>
      </c>
      <c r="R89" s="201">
        <v>5.79</v>
      </c>
      <c r="S89" s="201">
        <v>3.86</v>
      </c>
      <c r="T89" s="201">
        <v>0</v>
      </c>
      <c r="U89" s="201">
        <v>319.25</v>
      </c>
      <c r="V89" s="201">
        <v>5.08</v>
      </c>
      <c r="W89" s="201">
        <v>11.37</v>
      </c>
      <c r="X89" s="201">
        <v>36.14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42.44</v>
      </c>
      <c r="AQ89" s="201">
        <v>12.56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43.41</v>
      </c>
      <c r="L90" s="201">
        <v>34.729999999999997</v>
      </c>
      <c r="M90" s="201">
        <v>0</v>
      </c>
      <c r="N90" s="201">
        <v>28.94</v>
      </c>
      <c r="O90" s="201">
        <v>48.6</v>
      </c>
      <c r="P90" s="201">
        <v>60.03</v>
      </c>
      <c r="Q90" s="201">
        <v>1.93</v>
      </c>
      <c r="R90" s="201">
        <v>5.79</v>
      </c>
      <c r="S90" s="201">
        <v>3.86</v>
      </c>
      <c r="T90" s="201">
        <v>0</v>
      </c>
      <c r="U90" s="201">
        <v>319.25</v>
      </c>
      <c r="V90" s="201">
        <v>5.08</v>
      </c>
      <c r="W90" s="201">
        <v>11.37</v>
      </c>
      <c r="X90" s="201">
        <v>36.14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32.799999999999997</v>
      </c>
      <c r="AQ90" s="201">
        <v>12.56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43.41</v>
      </c>
      <c r="L91" s="201">
        <v>34.729999999999997</v>
      </c>
      <c r="M91" s="201">
        <v>0</v>
      </c>
      <c r="N91" s="201">
        <v>28.94</v>
      </c>
      <c r="O91" s="201">
        <v>48.6</v>
      </c>
      <c r="P91" s="201">
        <v>60.03</v>
      </c>
      <c r="Q91" s="201">
        <v>1.93</v>
      </c>
      <c r="R91" s="201">
        <v>5.79</v>
      </c>
      <c r="S91" s="201">
        <v>3.86</v>
      </c>
      <c r="T91" s="201">
        <v>0</v>
      </c>
      <c r="U91" s="201">
        <v>319.25</v>
      </c>
      <c r="V91" s="201">
        <v>5.08</v>
      </c>
      <c r="W91" s="201">
        <v>11.37</v>
      </c>
      <c r="X91" s="201">
        <v>36.14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48.59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42.44</v>
      </c>
      <c r="AQ91" s="201">
        <v>12.56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43.41</v>
      </c>
      <c r="L92" s="201">
        <v>34.729999999999997</v>
      </c>
      <c r="M92" s="201">
        <v>0</v>
      </c>
      <c r="N92" s="201">
        <v>28.94</v>
      </c>
      <c r="O92" s="201">
        <v>48.6</v>
      </c>
      <c r="P92" s="201">
        <v>60.03</v>
      </c>
      <c r="Q92" s="201">
        <v>1.93</v>
      </c>
      <c r="R92" s="201">
        <v>5.79</v>
      </c>
      <c r="S92" s="201">
        <v>3.86</v>
      </c>
      <c r="T92" s="201">
        <v>0</v>
      </c>
      <c r="U92" s="201">
        <v>319.25</v>
      </c>
      <c r="V92" s="201">
        <v>5.08</v>
      </c>
      <c r="W92" s="201">
        <v>11.37</v>
      </c>
      <c r="X92" s="201">
        <v>36.14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48.59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32.799999999999997</v>
      </c>
      <c r="AQ92" s="201">
        <v>12.56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43.41</v>
      </c>
      <c r="L93" s="201">
        <v>34.729999999999997</v>
      </c>
      <c r="M93" s="201">
        <v>0</v>
      </c>
      <c r="N93" s="201">
        <v>28.94</v>
      </c>
      <c r="O93" s="201">
        <v>48.6</v>
      </c>
      <c r="P93" s="201">
        <v>60.03</v>
      </c>
      <c r="Q93" s="201">
        <v>1.93</v>
      </c>
      <c r="R93" s="201">
        <v>5.79</v>
      </c>
      <c r="S93" s="201">
        <v>3.86</v>
      </c>
      <c r="T93" s="201">
        <v>0</v>
      </c>
      <c r="U93" s="201">
        <v>319.25</v>
      </c>
      <c r="V93" s="201">
        <v>5.08</v>
      </c>
      <c r="W93" s="201">
        <v>11.37</v>
      </c>
      <c r="X93" s="201">
        <v>36.14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48.59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32.799999999999997</v>
      </c>
      <c r="AQ93" s="201">
        <v>12.56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43.41</v>
      </c>
      <c r="L94" s="201">
        <v>34.729999999999997</v>
      </c>
      <c r="M94" s="201">
        <v>0</v>
      </c>
      <c r="N94" s="201">
        <v>28.94</v>
      </c>
      <c r="O94" s="201">
        <v>48.6</v>
      </c>
      <c r="P94" s="201">
        <v>60.03</v>
      </c>
      <c r="Q94" s="201">
        <v>1.93</v>
      </c>
      <c r="R94" s="201">
        <v>5.79</v>
      </c>
      <c r="S94" s="201">
        <v>3.86</v>
      </c>
      <c r="T94" s="201">
        <v>0</v>
      </c>
      <c r="U94" s="201">
        <v>319.25</v>
      </c>
      <c r="V94" s="201">
        <v>5.08</v>
      </c>
      <c r="W94" s="201">
        <v>11.37</v>
      </c>
      <c r="X94" s="201">
        <v>36.14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48.59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32.799999999999997</v>
      </c>
      <c r="AQ94" s="201">
        <v>12.56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51.84</v>
      </c>
      <c r="L95" s="201">
        <v>34.729999999999997</v>
      </c>
      <c r="M95" s="201">
        <v>0</v>
      </c>
      <c r="N95" s="201">
        <v>28.94</v>
      </c>
      <c r="O95" s="201">
        <v>48.6</v>
      </c>
      <c r="P95" s="201">
        <v>60.03</v>
      </c>
      <c r="Q95" s="201">
        <v>1.93</v>
      </c>
      <c r="R95" s="201">
        <v>5.79</v>
      </c>
      <c r="S95" s="201">
        <v>3.86</v>
      </c>
      <c r="T95" s="201">
        <v>0</v>
      </c>
      <c r="U95" s="201">
        <v>319.25</v>
      </c>
      <c r="V95" s="201">
        <v>5.08</v>
      </c>
      <c r="W95" s="201">
        <v>11.37</v>
      </c>
      <c r="X95" s="201">
        <v>36.15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48.59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32.799999999999997</v>
      </c>
      <c r="AQ95" s="201">
        <v>12.56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43.41</v>
      </c>
      <c r="L96" s="201">
        <v>34.729999999999997</v>
      </c>
      <c r="M96" s="201">
        <v>0</v>
      </c>
      <c r="N96" s="201">
        <v>28.94</v>
      </c>
      <c r="O96" s="201">
        <v>48.6</v>
      </c>
      <c r="P96" s="201">
        <v>60.03</v>
      </c>
      <c r="Q96" s="201">
        <v>1.93</v>
      </c>
      <c r="R96" s="201">
        <v>5.79</v>
      </c>
      <c r="S96" s="201">
        <v>3.86</v>
      </c>
      <c r="T96" s="201">
        <v>0</v>
      </c>
      <c r="U96" s="201">
        <v>319.25</v>
      </c>
      <c r="V96" s="201">
        <v>5.08</v>
      </c>
      <c r="W96" s="201">
        <v>11.37</v>
      </c>
      <c r="X96" s="201">
        <v>36.15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48.59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32.799999999999997</v>
      </c>
      <c r="AQ96" s="201">
        <v>12.56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43.41</v>
      </c>
      <c r="L97" s="201">
        <v>34.729999999999997</v>
      </c>
      <c r="M97" s="201">
        <v>0</v>
      </c>
      <c r="N97" s="201">
        <v>28.94</v>
      </c>
      <c r="O97" s="201">
        <v>48.6</v>
      </c>
      <c r="P97" s="201">
        <v>60.03</v>
      </c>
      <c r="Q97" s="201">
        <v>1.93</v>
      </c>
      <c r="R97" s="201">
        <v>5.79</v>
      </c>
      <c r="S97" s="201">
        <v>3.86</v>
      </c>
      <c r="T97" s="201">
        <v>0</v>
      </c>
      <c r="U97" s="201">
        <v>319.25</v>
      </c>
      <c r="V97" s="201">
        <v>5.08</v>
      </c>
      <c r="W97" s="201">
        <v>11.37</v>
      </c>
      <c r="X97" s="201">
        <v>36.14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48.59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32.799999999999997</v>
      </c>
      <c r="AQ97" s="201">
        <v>12.56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43.41</v>
      </c>
      <c r="L98" s="201">
        <v>34.729999999999997</v>
      </c>
      <c r="M98" s="201">
        <v>0</v>
      </c>
      <c r="N98" s="201">
        <v>28.94</v>
      </c>
      <c r="O98" s="201">
        <v>48.6</v>
      </c>
      <c r="P98" s="201">
        <v>60.03</v>
      </c>
      <c r="Q98" s="201">
        <v>1.93</v>
      </c>
      <c r="R98" s="201">
        <v>5.79</v>
      </c>
      <c r="S98" s="201">
        <v>3.86</v>
      </c>
      <c r="T98" s="201">
        <v>0</v>
      </c>
      <c r="U98" s="201">
        <v>319.25</v>
      </c>
      <c r="V98" s="201">
        <v>5.08</v>
      </c>
      <c r="W98" s="201">
        <v>11.37</v>
      </c>
      <c r="X98" s="201">
        <v>36.14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48.59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32.799999999999997</v>
      </c>
      <c r="AQ98" s="201">
        <v>12.56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1.4397424999999984</v>
      </c>
      <c r="L99">
        <f t="shared" si="0"/>
        <v>0.83352000000000037</v>
      </c>
      <c r="M99">
        <f t="shared" si="0"/>
        <v>0</v>
      </c>
      <c r="N99">
        <f t="shared" si="0"/>
        <v>0.69482500000000103</v>
      </c>
      <c r="O99">
        <f t="shared" si="0"/>
        <v>0.69885999999999937</v>
      </c>
      <c r="P99">
        <f t="shared" si="0"/>
        <v>1.4391424999999991</v>
      </c>
      <c r="Q99">
        <f t="shared" si="0"/>
        <v>4.6337500000000108E-2</v>
      </c>
      <c r="R99">
        <f t="shared" si="0"/>
        <v>0.16502749999999988</v>
      </c>
      <c r="S99">
        <f t="shared" si="0"/>
        <v>9.2640000000000208E-2</v>
      </c>
      <c r="T99">
        <f t="shared" si="0"/>
        <v>0</v>
      </c>
      <c r="U99">
        <f t="shared" si="0"/>
        <v>7.6619999999999999</v>
      </c>
      <c r="V99">
        <f t="shared" si="0"/>
        <v>9.5497499999999874E-2</v>
      </c>
      <c r="W99">
        <f t="shared" si="0"/>
        <v>0.21621750000000003</v>
      </c>
      <c r="X99">
        <f t="shared" si="0"/>
        <v>0.71039000000000008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1.1516925000000018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0.99629500000000148</v>
      </c>
      <c r="AQ99">
        <f t="shared" si="0"/>
        <v>0.33061249999999964</v>
      </c>
      <c r="AR99">
        <f t="shared" si="0"/>
        <v>0.22451749999999987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5.79</v>
      </c>
      <c r="L3" s="201">
        <v>307.70999999999998</v>
      </c>
      <c r="M3" s="201">
        <v>27.23</v>
      </c>
      <c r="N3" s="201">
        <v>34.950000000000003</v>
      </c>
      <c r="O3" s="201">
        <v>0</v>
      </c>
      <c r="P3" s="201">
        <v>37.159999999999997</v>
      </c>
      <c r="Q3" s="201">
        <v>2.11</v>
      </c>
      <c r="R3" s="201">
        <v>7.72</v>
      </c>
      <c r="S3" s="201">
        <v>4.82</v>
      </c>
      <c r="T3" s="201">
        <v>0</v>
      </c>
      <c r="U3" s="201">
        <v>24.79</v>
      </c>
      <c r="V3" s="201">
        <v>3.89</v>
      </c>
      <c r="W3" s="201">
        <v>7.72</v>
      </c>
      <c r="X3" s="201">
        <v>24.11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57.92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19.29</v>
      </c>
      <c r="AQ3" s="201">
        <v>7.72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5.79</v>
      </c>
      <c r="L4" s="201">
        <v>307.70999999999998</v>
      </c>
      <c r="M4" s="201">
        <v>27.23</v>
      </c>
      <c r="N4" s="201">
        <v>34.950000000000003</v>
      </c>
      <c r="O4" s="201">
        <v>0</v>
      </c>
      <c r="P4" s="201">
        <v>37.159999999999997</v>
      </c>
      <c r="Q4" s="201">
        <v>1.93</v>
      </c>
      <c r="R4" s="201">
        <v>7.72</v>
      </c>
      <c r="S4" s="201">
        <v>4.82</v>
      </c>
      <c r="T4" s="201">
        <v>0</v>
      </c>
      <c r="U4" s="201">
        <v>24.79</v>
      </c>
      <c r="V4" s="201">
        <v>3.86</v>
      </c>
      <c r="W4" s="201">
        <v>7.72</v>
      </c>
      <c r="X4" s="201">
        <v>24.11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57.92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19.29</v>
      </c>
      <c r="AQ4" s="201">
        <v>7.72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5.79</v>
      </c>
      <c r="L5" s="201">
        <v>307.70999999999998</v>
      </c>
      <c r="M5" s="201">
        <v>27.23</v>
      </c>
      <c r="N5" s="201">
        <v>34.950000000000003</v>
      </c>
      <c r="O5" s="201">
        <v>0</v>
      </c>
      <c r="P5" s="201">
        <v>37.159999999999997</v>
      </c>
      <c r="Q5" s="201">
        <v>1.93</v>
      </c>
      <c r="R5" s="201">
        <v>7.72</v>
      </c>
      <c r="S5" s="201">
        <v>4.82</v>
      </c>
      <c r="T5" s="201">
        <v>0</v>
      </c>
      <c r="U5" s="201">
        <v>24.79</v>
      </c>
      <c r="V5" s="201">
        <v>3.86</v>
      </c>
      <c r="W5" s="201">
        <v>7.72</v>
      </c>
      <c r="X5" s="201">
        <v>24.11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57.92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19.29</v>
      </c>
      <c r="AQ5" s="201">
        <v>7.72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5.79</v>
      </c>
      <c r="L6" s="201">
        <v>307.70999999999998</v>
      </c>
      <c r="M6" s="201">
        <v>27.23</v>
      </c>
      <c r="N6" s="201">
        <v>34.950000000000003</v>
      </c>
      <c r="O6" s="201">
        <v>0</v>
      </c>
      <c r="P6" s="201">
        <v>37.159999999999997</v>
      </c>
      <c r="Q6" s="201">
        <v>1.93</v>
      </c>
      <c r="R6" s="201">
        <v>7.72</v>
      </c>
      <c r="S6" s="201">
        <v>4.82</v>
      </c>
      <c r="T6" s="201">
        <v>0</v>
      </c>
      <c r="U6" s="201">
        <v>24.79</v>
      </c>
      <c r="V6" s="201">
        <v>3.86</v>
      </c>
      <c r="W6" s="201">
        <v>7.72</v>
      </c>
      <c r="X6" s="201">
        <v>24.11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57.92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19.29</v>
      </c>
      <c r="AQ6" s="201">
        <v>7.72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5.79</v>
      </c>
      <c r="L7" s="201">
        <v>307.70999999999998</v>
      </c>
      <c r="M7" s="201">
        <v>27.23</v>
      </c>
      <c r="N7" s="201">
        <v>34.950000000000003</v>
      </c>
      <c r="O7" s="201">
        <v>0</v>
      </c>
      <c r="P7" s="201">
        <v>37.159999999999997</v>
      </c>
      <c r="Q7" s="201">
        <v>1.93</v>
      </c>
      <c r="R7" s="201">
        <v>7.72</v>
      </c>
      <c r="S7" s="201">
        <v>4.82</v>
      </c>
      <c r="T7" s="201">
        <v>0</v>
      </c>
      <c r="U7" s="201">
        <v>24.79</v>
      </c>
      <c r="V7" s="201">
        <v>3.86</v>
      </c>
      <c r="W7" s="201">
        <v>7.72</v>
      </c>
      <c r="X7" s="201">
        <v>24.11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57.92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19.29</v>
      </c>
      <c r="AQ7" s="201">
        <v>7.72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5.79</v>
      </c>
      <c r="L8" s="201">
        <v>307.70999999999998</v>
      </c>
      <c r="M8" s="201">
        <v>27.23</v>
      </c>
      <c r="N8" s="201">
        <v>34.950000000000003</v>
      </c>
      <c r="O8" s="201">
        <v>0</v>
      </c>
      <c r="P8" s="201">
        <v>37.159999999999997</v>
      </c>
      <c r="Q8" s="201">
        <v>1.93</v>
      </c>
      <c r="R8" s="201">
        <v>7.72</v>
      </c>
      <c r="S8" s="201">
        <v>4.82</v>
      </c>
      <c r="T8" s="201">
        <v>0</v>
      </c>
      <c r="U8" s="201">
        <v>24.79</v>
      </c>
      <c r="V8" s="201">
        <v>3.86</v>
      </c>
      <c r="W8" s="201">
        <v>7.72</v>
      </c>
      <c r="X8" s="201">
        <v>24.11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57.92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19.29</v>
      </c>
      <c r="AQ8" s="201">
        <v>7.72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5.79</v>
      </c>
      <c r="L9" s="201">
        <v>307.70999999999998</v>
      </c>
      <c r="M9" s="201">
        <v>27.23</v>
      </c>
      <c r="N9" s="201">
        <v>34.950000000000003</v>
      </c>
      <c r="O9" s="201">
        <v>0</v>
      </c>
      <c r="P9" s="201">
        <v>37.159999999999997</v>
      </c>
      <c r="Q9" s="201">
        <v>1.93</v>
      </c>
      <c r="R9" s="201">
        <v>7.72</v>
      </c>
      <c r="S9" s="201">
        <v>4.82</v>
      </c>
      <c r="T9" s="201">
        <v>0</v>
      </c>
      <c r="U9" s="201">
        <v>24.79</v>
      </c>
      <c r="V9" s="201">
        <v>3.86</v>
      </c>
      <c r="W9" s="201">
        <v>7.72</v>
      </c>
      <c r="X9" s="201">
        <v>24.11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57.92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19.29</v>
      </c>
      <c r="AQ9" s="201">
        <v>7.72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5.79</v>
      </c>
      <c r="L10" s="201">
        <v>307.70999999999998</v>
      </c>
      <c r="M10" s="201">
        <v>27.23</v>
      </c>
      <c r="N10" s="201">
        <v>34.950000000000003</v>
      </c>
      <c r="O10" s="201">
        <v>0</v>
      </c>
      <c r="P10" s="201">
        <v>37.159999999999997</v>
      </c>
      <c r="Q10" s="201">
        <v>1.93</v>
      </c>
      <c r="R10" s="201">
        <v>7.72</v>
      </c>
      <c r="S10" s="201">
        <v>4.82</v>
      </c>
      <c r="T10" s="201">
        <v>0</v>
      </c>
      <c r="U10" s="201">
        <v>24.79</v>
      </c>
      <c r="V10" s="201">
        <v>3.86</v>
      </c>
      <c r="W10" s="201">
        <v>7.72</v>
      </c>
      <c r="X10" s="201">
        <v>24.11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57.92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19.29</v>
      </c>
      <c r="AQ10" s="201">
        <v>7.72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5.79</v>
      </c>
      <c r="L11" s="201">
        <v>307.70999999999998</v>
      </c>
      <c r="M11" s="201">
        <v>27.23</v>
      </c>
      <c r="N11" s="201">
        <v>34.950000000000003</v>
      </c>
      <c r="O11" s="201">
        <v>0</v>
      </c>
      <c r="P11" s="201">
        <v>37.159999999999997</v>
      </c>
      <c r="Q11" s="201">
        <v>1.93</v>
      </c>
      <c r="R11" s="201">
        <v>7.72</v>
      </c>
      <c r="S11" s="201">
        <v>4.82</v>
      </c>
      <c r="T11" s="201">
        <v>0</v>
      </c>
      <c r="U11" s="201">
        <v>24.79</v>
      </c>
      <c r="V11" s="201">
        <v>3.86</v>
      </c>
      <c r="W11" s="201">
        <v>7.72</v>
      </c>
      <c r="X11" s="201">
        <v>24.11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57.92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19.29</v>
      </c>
      <c r="AQ11" s="201">
        <v>7.72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5.79</v>
      </c>
      <c r="L12" s="201">
        <v>307.70999999999998</v>
      </c>
      <c r="M12" s="201">
        <v>27.23</v>
      </c>
      <c r="N12" s="201">
        <v>34.950000000000003</v>
      </c>
      <c r="O12" s="201">
        <v>0</v>
      </c>
      <c r="P12" s="201">
        <v>37.159999999999997</v>
      </c>
      <c r="Q12" s="201">
        <v>1.93</v>
      </c>
      <c r="R12" s="201">
        <v>7.72</v>
      </c>
      <c r="S12" s="201">
        <v>4.82</v>
      </c>
      <c r="T12" s="201">
        <v>0</v>
      </c>
      <c r="U12" s="201">
        <v>24.79</v>
      </c>
      <c r="V12" s="201">
        <v>3.86</v>
      </c>
      <c r="W12" s="201">
        <v>7.72</v>
      </c>
      <c r="X12" s="201">
        <v>24.11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57.92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19.29</v>
      </c>
      <c r="AQ12" s="201">
        <v>7.72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4.49</v>
      </c>
      <c r="L13" s="201">
        <v>307.70999999999998</v>
      </c>
      <c r="M13" s="201">
        <v>27.23</v>
      </c>
      <c r="N13" s="201">
        <v>34.950000000000003</v>
      </c>
      <c r="O13" s="201">
        <v>0</v>
      </c>
      <c r="P13" s="201">
        <v>37.159999999999997</v>
      </c>
      <c r="Q13" s="201">
        <v>1.93</v>
      </c>
      <c r="R13" s="201">
        <v>7.72</v>
      </c>
      <c r="S13" s="201">
        <v>4.82</v>
      </c>
      <c r="T13" s="201">
        <v>0</v>
      </c>
      <c r="U13" s="201">
        <v>24.79</v>
      </c>
      <c r="V13" s="201">
        <v>3.86</v>
      </c>
      <c r="W13" s="201">
        <v>7.72</v>
      </c>
      <c r="X13" s="201">
        <v>24.11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57.92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19.29</v>
      </c>
      <c r="AQ13" s="201">
        <v>7.72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4.49</v>
      </c>
      <c r="L14" s="201">
        <v>307.70999999999998</v>
      </c>
      <c r="M14" s="201">
        <v>27.23</v>
      </c>
      <c r="N14" s="201">
        <v>34.950000000000003</v>
      </c>
      <c r="O14" s="201">
        <v>0</v>
      </c>
      <c r="P14" s="201">
        <v>37.159999999999997</v>
      </c>
      <c r="Q14" s="201">
        <v>1.93</v>
      </c>
      <c r="R14" s="201">
        <v>7.72</v>
      </c>
      <c r="S14" s="201">
        <v>4.82</v>
      </c>
      <c r="T14" s="201">
        <v>0</v>
      </c>
      <c r="U14" s="201">
        <v>24.79</v>
      </c>
      <c r="V14" s="201">
        <v>3.86</v>
      </c>
      <c r="W14" s="201">
        <v>7.72</v>
      </c>
      <c r="X14" s="201">
        <v>24.11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57.92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19.29</v>
      </c>
      <c r="AQ14" s="201">
        <v>7.72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4.49</v>
      </c>
      <c r="L15" s="201">
        <v>307.70999999999998</v>
      </c>
      <c r="M15" s="201">
        <v>27.23</v>
      </c>
      <c r="N15" s="201">
        <v>34.950000000000003</v>
      </c>
      <c r="O15" s="201">
        <v>0</v>
      </c>
      <c r="P15" s="201">
        <v>37.159999999999997</v>
      </c>
      <c r="Q15" s="201">
        <v>1.93</v>
      </c>
      <c r="R15" s="201">
        <v>7.72</v>
      </c>
      <c r="S15" s="201">
        <v>4.82</v>
      </c>
      <c r="T15" s="201">
        <v>0</v>
      </c>
      <c r="U15" s="201">
        <v>24.79</v>
      </c>
      <c r="V15" s="201">
        <v>3.86</v>
      </c>
      <c r="W15" s="201">
        <v>7.72</v>
      </c>
      <c r="X15" s="201">
        <v>24.11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57.92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19.29</v>
      </c>
      <c r="AQ15" s="201">
        <v>7.72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4.49</v>
      </c>
      <c r="L16" s="201">
        <v>307.70999999999998</v>
      </c>
      <c r="M16" s="201">
        <v>27.23</v>
      </c>
      <c r="N16" s="201">
        <v>34.950000000000003</v>
      </c>
      <c r="O16" s="201">
        <v>0</v>
      </c>
      <c r="P16" s="201">
        <v>37.159999999999997</v>
      </c>
      <c r="Q16" s="201">
        <v>1.93</v>
      </c>
      <c r="R16" s="201">
        <v>7.72</v>
      </c>
      <c r="S16" s="201">
        <v>4.82</v>
      </c>
      <c r="T16" s="201">
        <v>0</v>
      </c>
      <c r="U16" s="201">
        <v>24.79</v>
      </c>
      <c r="V16" s="201">
        <v>3.86</v>
      </c>
      <c r="W16" s="201">
        <v>7.72</v>
      </c>
      <c r="X16" s="201">
        <v>24.11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57.92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19.29</v>
      </c>
      <c r="AQ16" s="201">
        <v>7.72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4.49</v>
      </c>
      <c r="L17" s="201">
        <v>307.70999999999998</v>
      </c>
      <c r="M17" s="201">
        <v>27.23</v>
      </c>
      <c r="N17" s="201">
        <v>34.950000000000003</v>
      </c>
      <c r="O17" s="201">
        <v>0</v>
      </c>
      <c r="P17" s="201">
        <v>37.159999999999997</v>
      </c>
      <c r="Q17" s="201">
        <v>1.93</v>
      </c>
      <c r="R17" s="201">
        <v>7.72</v>
      </c>
      <c r="S17" s="201">
        <v>4.82</v>
      </c>
      <c r="T17" s="201">
        <v>0</v>
      </c>
      <c r="U17" s="201">
        <v>24.79</v>
      </c>
      <c r="V17" s="201">
        <v>3.86</v>
      </c>
      <c r="W17" s="201">
        <v>7.72</v>
      </c>
      <c r="X17" s="201">
        <v>24.11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57.92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19.29</v>
      </c>
      <c r="AQ17" s="201">
        <v>7.72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4.49</v>
      </c>
      <c r="L18" s="201">
        <v>307.70999999999998</v>
      </c>
      <c r="M18" s="201">
        <v>27.23</v>
      </c>
      <c r="N18" s="201">
        <v>34.950000000000003</v>
      </c>
      <c r="O18" s="201">
        <v>0</v>
      </c>
      <c r="P18" s="201">
        <v>37.159999999999997</v>
      </c>
      <c r="Q18" s="201">
        <v>1.93</v>
      </c>
      <c r="R18" s="201">
        <v>7.72</v>
      </c>
      <c r="S18" s="201">
        <v>4.82</v>
      </c>
      <c r="T18" s="201">
        <v>0</v>
      </c>
      <c r="U18" s="201">
        <v>24.79</v>
      </c>
      <c r="V18" s="201">
        <v>3.86</v>
      </c>
      <c r="W18" s="201">
        <v>7.72</v>
      </c>
      <c r="X18" s="201">
        <v>24.11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57.92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19.29</v>
      </c>
      <c r="AQ18" s="201">
        <v>7.72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4.49</v>
      </c>
      <c r="L19" s="201">
        <v>307.70999999999998</v>
      </c>
      <c r="M19" s="201">
        <v>27.23</v>
      </c>
      <c r="N19" s="201">
        <v>34.950000000000003</v>
      </c>
      <c r="O19" s="201">
        <v>0</v>
      </c>
      <c r="P19" s="201">
        <v>37.159999999999997</v>
      </c>
      <c r="Q19" s="201">
        <v>1.93</v>
      </c>
      <c r="R19" s="201">
        <v>7.72</v>
      </c>
      <c r="S19" s="201">
        <v>4.82</v>
      </c>
      <c r="T19" s="201">
        <v>0</v>
      </c>
      <c r="U19" s="201">
        <v>24.79</v>
      </c>
      <c r="V19" s="201">
        <v>3.86</v>
      </c>
      <c r="W19" s="201">
        <v>7.72</v>
      </c>
      <c r="X19" s="201">
        <v>24.11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57.92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19.29</v>
      </c>
      <c r="AQ19" s="201">
        <v>7.72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4.49</v>
      </c>
      <c r="L20" s="201">
        <v>307.70999999999998</v>
      </c>
      <c r="M20" s="201">
        <v>27.23</v>
      </c>
      <c r="N20" s="201">
        <v>34.950000000000003</v>
      </c>
      <c r="O20" s="201">
        <v>0</v>
      </c>
      <c r="P20" s="201">
        <v>37.159999999999997</v>
      </c>
      <c r="Q20" s="201">
        <v>1.93</v>
      </c>
      <c r="R20" s="201">
        <v>7.72</v>
      </c>
      <c r="S20" s="201">
        <v>4.82</v>
      </c>
      <c r="T20" s="201">
        <v>0</v>
      </c>
      <c r="U20" s="201">
        <v>24.79</v>
      </c>
      <c r="V20" s="201">
        <v>3.86</v>
      </c>
      <c r="W20" s="201">
        <v>7.72</v>
      </c>
      <c r="X20" s="201">
        <v>24.11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57.92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19.29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4.49</v>
      </c>
      <c r="L21" s="201">
        <v>307.70999999999998</v>
      </c>
      <c r="M21" s="201">
        <v>27.23</v>
      </c>
      <c r="N21" s="201">
        <v>34.950000000000003</v>
      </c>
      <c r="O21" s="201">
        <v>0</v>
      </c>
      <c r="P21" s="201">
        <v>37.159999999999997</v>
      </c>
      <c r="Q21" s="201">
        <v>1.93</v>
      </c>
      <c r="R21" s="201">
        <v>7.72</v>
      </c>
      <c r="S21" s="201">
        <v>4.82</v>
      </c>
      <c r="T21" s="201">
        <v>0</v>
      </c>
      <c r="U21" s="201">
        <v>24.79</v>
      </c>
      <c r="V21" s="201">
        <v>3.86</v>
      </c>
      <c r="W21" s="201">
        <v>7.72</v>
      </c>
      <c r="X21" s="201">
        <v>24.11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57.92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19.29</v>
      </c>
      <c r="AQ21" s="201">
        <v>7.72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4.49</v>
      </c>
      <c r="L22" s="201">
        <v>307.70999999999998</v>
      </c>
      <c r="M22" s="201">
        <v>27.23</v>
      </c>
      <c r="N22" s="201">
        <v>34.950000000000003</v>
      </c>
      <c r="O22" s="201">
        <v>0</v>
      </c>
      <c r="P22" s="201">
        <v>37.159999999999997</v>
      </c>
      <c r="Q22" s="201">
        <v>1.93</v>
      </c>
      <c r="R22" s="201">
        <v>7.72</v>
      </c>
      <c r="S22" s="201">
        <v>4.82</v>
      </c>
      <c r="T22" s="201">
        <v>0</v>
      </c>
      <c r="U22" s="201">
        <v>24.79</v>
      </c>
      <c r="V22" s="201">
        <v>3.86</v>
      </c>
      <c r="W22" s="201">
        <v>7.72</v>
      </c>
      <c r="X22" s="201">
        <v>24.11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57.92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19.29</v>
      </c>
      <c r="AQ22" s="201">
        <v>7.72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4.49</v>
      </c>
      <c r="L23" s="201">
        <v>307.70999999999998</v>
      </c>
      <c r="M23" s="201">
        <v>27.23</v>
      </c>
      <c r="N23" s="201">
        <v>34.950000000000003</v>
      </c>
      <c r="O23" s="201">
        <v>0</v>
      </c>
      <c r="P23" s="201">
        <v>37.159999999999997</v>
      </c>
      <c r="Q23" s="201">
        <v>1.93</v>
      </c>
      <c r="R23" s="201">
        <v>7.72</v>
      </c>
      <c r="S23" s="201">
        <v>4.82</v>
      </c>
      <c r="T23" s="201">
        <v>0</v>
      </c>
      <c r="U23" s="201">
        <v>24.79</v>
      </c>
      <c r="V23" s="201">
        <v>3.86</v>
      </c>
      <c r="W23" s="201">
        <v>7.72</v>
      </c>
      <c r="X23" s="201">
        <v>24.11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57.92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19.29</v>
      </c>
      <c r="AQ23" s="201">
        <v>7.72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4.49</v>
      </c>
      <c r="L24" s="201">
        <v>307.70999999999998</v>
      </c>
      <c r="M24" s="201">
        <v>27.23</v>
      </c>
      <c r="N24" s="201">
        <v>34.950000000000003</v>
      </c>
      <c r="O24" s="201">
        <v>0</v>
      </c>
      <c r="P24" s="201">
        <v>37.159999999999997</v>
      </c>
      <c r="Q24" s="201">
        <v>1.93</v>
      </c>
      <c r="R24" s="201">
        <v>7.72</v>
      </c>
      <c r="S24" s="201">
        <v>4.82</v>
      </c>
      <c r="T24" s="201">
        <v>0</v>
      </c>
      <c r="U24" s="201">
        <v>24.79</v>
      </c>
      <c r="V24" s="201">
        <v>3.86</v>
      </c>
      <c r="W24" s="201">
        <v>7.72</v>
      </c>
      <c r="X24" s="201">
        <v>24.11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57.92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19.29</v>
      </c>
      <c r="AQ24" s="201">
        <v>7.72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4.49</v>
      </c>
      <c r="L25" s="201">
        <v>307.70999999999998</v>
      </c>
      <c r="M25" s="201">
        <v>27.23</v>
      </c>
      <c r="N25" s="201">
        <v>34.950000000000003</v>
      </c>
      <c r="O25" s="201">
        <v>0</v>
      </c>
      <c r="P25" s="201">
        <v>37.159999999999997</v>
      </c>
      <c r="Q25" s="201">
        <v>1.93</v>
      </c>
      <c r="R25" s="201">
        <v>7.72</v>
      </c>
      <c r="S25" s="201">
        <v>4.82</v>
      </c>
      <c r="T25" s="201">
        <v>0</v>
      </c>
      <c r="U25" s="201">
        <v>24.79</v>
      </c>
      <c r="V25" s="201">
        <v>3.86</v>
      </c>
      <c r="W25" s="201">
        <v>7.72</v>
      </c>
      <c r="X25" s="201">
        <v>24.11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57.92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19.29</v>
      </c>
      <c r="AQ25" s="201">
        <v>7.72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4.49</v>
      </c>
      <c r="L26" s="201">
        <v>307.70999999999998</v>
      </c>
      <c r="M26" s="201">
        <v>27.23</v>
      </c>
      <c r="N26" s="201">
        <v>34.950000000000003</v>
      </c>
      <c r="O26" s="201">
        <v>0</v>
      </c>
      <c r="P26" s="201">
        <v>37.159999999999997</v>
      </c>
      <c r="Q26" s="201">
        <v>1.93</v>
      </c>
      <c r="R26" s="201">
        <v>7.72</v>
      </c>
      <c r="S26" s="201">
        <v>4.82</v>
      </c>
      <c r="T26" s="201">
        <v>0</v>
      </c>
      <c r="U26" s="201">
        <v>24.79</v>
      </c>
      <c r="V26" s="201">
        <v>3.86</v>
      </c>
      <c r="W26" s="201">
        <v>7.72</v>
      </c>
      <c r="X26" s="201">
        <v>24.11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57.92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48.23</v>
      </c>
      <c r="AQ26" s="201">
        <v>7.72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4.49</v>
      </c>
      <c r="L27" s="201">
        <v>307.70999999999998</v>
      </c>
      <c r="M27" s="201">
        <v>27.23</v>
      </c>
      <c r="N27" s="201">
        <v>34.950000000000003</v>
      </c>
      <c r="O27" s="201">
        <v>0</v>
      </c>
      <c r="P27" s="201">
        <v>37.159999999999997</v>
      </c>
      <c r="Q27" s="201">
        <v>1.93</v>
      </c>
      <c r="R27" s="201">
        <v>9.68</v>
      </c>
      <c r="S27" s="201">
        <v>4.82</v>
      </c>
      <c r="T27" s="201">
        <v>0</v>
      </c>
      <c r="U27" s="201">
        <v>24.79</v>
      </c>
      <c r="V27" s="201">
        <v>6.14</v>
      </c>
      <c r="W27" s="201">
        <v>13.5</v>
      </c>
      <c r="X27" s="201">
        <v>43.66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57.92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53.17</v>
      </c>
      <c r="AQ27" s="201">
        <v>26.69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4.49</v>
      </c>
      <c r="L28" s="201">
        <v>307.70999999999998</v>
      </c>
      <c r="M28" s="201">
        <v>27.23</v>
      </c>
      <c r="N28" s="201">
        <v>34.950000000000003</v>
      </c>
      <c r="O28" s="201">
        <v>0</v>
      </c>
      <c r="P28" s="201">
        <v>37.159999999999997</v>
      </c>
      <c r="Q28" s="201">
        <v>1.93</v>
      </c>
      <c r="R28" s="201">
        <v>7.72</v>
      </c>
      <c r="S28" s="201">
        <v>4.82</v>
      </c>
      <c r="T28" s="201">
        <v>0</v>
      </c>
      <c r="U28" s="201">
        <v>24.79</v>
      </c>
      <c r="V28" s="201">
        <v>3.86</v>
      </c>
      <c r="W28" s="201">
        <v>7.72</v>
      </c>
      <c r="X28" s="201">
        <v>24.11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57.92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48.23</v>
      </c>
      <c r="AQ28" s="201">
        <v>7.72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4.49</v>
      </c>
      <c r="L29" s="201">
        <v>307.70999999999998</v>
      </c>
      <c r="M29" s="201">
        <v>27.23</v>
      </c>
      <c r="N29" s="201">
        <v>34.950000000000003</v>
      </c>
      <c r="O29" s="201">
        <v>0</v>
      </c>
      <c r="P29" s="201">
        <v>37.159999999999997</v>
      </c>
      <c r="Q29" s="201">
        <v>1.93</v>
      </c>
      <c r="R29" s="201">
        <v>7.72</v>
      </c>
      <c r="S29" s="201">
        <v>4.82</v>
      </c>
      <c r="T29" s="201">
        <v>0</v>
      </c>
      <c r="U29" s="201">
        <v>24.79</v>
      </c>
      <c r="V29" s="201">
        <v>3.86</v>
      </c>
      <c r="W29" s="201">
        <v>7.72</v>
      </c>
      <c r="X29" s="201">
        <v>24.11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57.92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19.29</v>
      </c>
      <c r="AQ29" s="201">
        <v>7.72</v>
      </c>
      <c r="AR29" s="201">
        <v>0.88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4.49</v>
      </c>
      <c r="L30" s="201">
        <v>307.70999999999998</v>
      </c>
      <c r="M30" s="201">
        <v>27.23</v>
      </c>
      <c r="N30" s="201">
        <v>34.950000000000003</v>
      </c>
      <c r="O30" s="201">
        <v>0</v>
      </c>
      <c r="P30" s="201">
        <v>37.159999999999997</v>
      </c>
      <c r="Q30" s="201">
        <v>1.93</v>
      </c>
      <c r="R30" s="201">
        <v>7.72</v>
      </c>
      <c r="S30" s="201">
        <v>4.82</v>
      </c>
      <c r="T30" s="201">
        <v>0</v>
      </c>
      <c r="U30" s="201">
        <v>24.79</v>
      </c>
      <c r="V30" s="201">
        <v>6.14</v>
      </c>
      <c r="W30" s="201">
        <v>13.5</v>
      </c>
      <c r="X30" s="201">
        <v>43.66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57.92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48.23</v>
      </c>
      <c r="AQ30" s="201">
        <v>7.72</v>
      </c>
      <c r="AR30" s="201">
        <v>3.14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4.49</v>
      </c>
      <c r="L31" s="201">
        <v>307.70999999999998</v>
      </c>
      <c r="M31" s="201">
        <v>27.23</v>
      </c>
      <c r="N31" s="201">
        <v>34.950000000000003</v>
      </c>
      <c r="O31" s="201">
        <v>0</v>
      </c>
      <c r="P31" s="201">
        <v>37.159999999999997</v>
      </c>
      <c r="Q31" s="201">
        <v>1.93</v>
      </c>
      <c r="R31" s="201">
        <v>7.72</v>
      </c>
      <c r="S31" s="201">
        <v>4.82</v>
      </c>
      <c r="T31" s="201">
        <v>0</v>
      </c>
      <c r="U31" s="201">
        <v>24.79</v>
      </c>
      <c r="V31" s="201">
        <v>6.17</v>
      </c>
      <c r="W31" s="201">
        <v>13.58</v>
      </c>
      <c r="X31" s="201">
        <v>43.92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57.92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48.59</v>
      </c>
      <c r="AQ31" s="201">
        <v>7.78</v>
      </c>
      <c r="AR31" s="201">
        <v>7.82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4.49</v>
      </c>
      <c r="L32" s="201">
        <v>307.70999999999998</v>
      </c>
      <c r="M32" s="201">
        <v>27.23</v>
      </c>
      <c r="N32" s="201">
        <v>34.950000000000003</v>
      </c>
      <c r="O32" s="201">
        <v>0</v>
      </c>
      <c r="P32" s="201">
        <v>37.159999999999997</v>
      </c>
      <c r="Q32" s="201">
        <v>1.93</v>
      </c>
      <c r="R32" s="201">
        <v>7.72</v>
      </c>
      <c r="S32" s="201">
        <v>4.82</v>
      </c>
      <c r="T32" s="201">
        <v>0</v>
      </c>
      <c r="U32" s="201">
        <v>24.79</v>
      </c>
      <c r="V32" s="201">
        <v>6.17</v>
      </c>
      <c r="W32" s="201">
        <v>13.58</v>
      </c>
      <c r="X32" s="201">
        <v>43.92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57.92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48.59</v>
      </c>
      <c r="AQ32" s="201">
        <v>7.78</v>
      </c>
      <c r="AR32" s="201">
        <v>13.48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4.49</v>
      </c>
      <c r="L33" s="201">
        <v>307.70999999999998</v>
      </c>
      <c r="M33" s="201">
        <v>27.23</v>
      </c>
      <c r="N33" s="201">
        <v>34.950000000000003</v>
      </c>
      <c r="O33" s="201">
        <v>0</v>
      </c>
      <c r="P33" s="201">
        <v>37.159999999999997</v>
      </c>
      <c r="Q33" s="201">
        <v>1.93</v>
      </c>
      <c r="R33" s="201">
        <v>7.72</v>
      </c>
      <c r="S33" s="201">
        <v>4.82</v>
      </c>
      <c r="T33" s="201">
        <v>0</v>
      </c>
      <c r="U33" s="201">
        <v>24.79</v>
      </c>
      <c r="V33" s="201">
        <v>6.14</v>
      </c>
      <c r="W33" s="201">
        <v>13.51</v>
      </c>
      <c r="X33" s="201">
        <v>43.66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57.92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53.55</v>
      </c>
      <c r="AQ33" s="201">
        <v>7.78</v>
      </c>
      <c r="AR33" s="201">
        <v>17.7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4.49</v>
      </c>
      <c r="L34" s="201">
        <v>342.44</v>
      </c>
      <c r="M34" s="201">
        <v>27.23</v>
      </c>
      <c r="N34" s="201">
        <v>34.950000000000003</v>
      </c>
      <c r="O34" s="201">
        <v>0</v>
      </c>
      <c r="P34" s="201">
        <v>37.159999999999997</v>
      </c>
      <c r="Q34" s="201">
        <v>2.9</v>
      </c>
      <c r="R34" s="201">
        <v>11.57</v>
      </c>
      <c r="S34" s="201">
        <v>6.75</v>
      </c>
      <c r="T34" s="201">
        <v>0</v>
      </c>
      <c r="U34" s="201">
        <v>24.79</v>
      </c>
      <c r="V34" s="201">
        <v>6.14</v>
      </c>
      <c r="W34" s="201">
        <v>13.51</v>
      </c>
      <c r="X34" s="201">
        <v>43.66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54.7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53.17</v>
      </c>
      <c r="AQ34" s="201">
        <v>26.69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4.49</v>
      </c>
      <c r="L35" s="201">
        <v>337.62</v>
      </c>
      <c r="M35" s="201">
        <v>27.23</v>
      </c>
      <c r="N35" s="201">
        <v>34.950000000000003</v>
      </c>
      <c r="O35" s="201">
        <v>0</v>
      </c>
      <c r="P35" s="201">
        <v>37.159999999999997</v>
      </c>
      <c r="Q35" s="201">
        <v>2.9</v>
      </c>
      <c r="R35" s="201">
        <v>11.57</v>
      </c>
      <c r="S35" s="201">
        <v>6.75</v>
      </c>
      <c r="T35" s="201">
        <v>0</v>
      </c>
      <c r="U35" s="201">
        <v>24.79</v>
      </c>
      <c r="V35" s="201">
        <v>6.14</v>
      </c>
      <c r="W35" s="201">
        <v>13.51</v>
      </c>
      <c r="X35" s="201">
        <v>43.66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57.92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53.17</v>
      </c>
      <c r="AQ35" s="201">
        <v>26.69</v>
      </c>
      <c r="AR35" s="201">
        <v>19.2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4.49</v>
      </c>
      <c r="L36" s="201">
        <v>395.49</v>
      </c>
      <c r="M36" s="201">
        <v>27.23</v>
      </c>
      <c r="N36" s="201">
        <v>34.950000000000003</v>
      </c>
      <c r="O36" s="201">
        <v>0</v>
      </c>
      <c r="P36" s="201">
        <v>37.159999999999997</v>
      </c>
      <c r="Q36" s="201">
        <v>2.9</v>
      </c>
      <c r="R36" s="201">
        <v>11.57</v>
      </c>
      <c r="S36" s="201">
        <v>6.75</v>
      </c>
      <c r="T36" s="201">
        <v>0</v>
      </c>
      <c r="U36" s="201">
        <v>24.79</v>
      </c>
      <c r="V36" s="201">
        <v>6.14</v>
      </c>
      <c r="W36" s="201">
        <v>13.51</v>
      </c>
      <c r="X36" s="201">
        <v>43.66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57.92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53.17</v>
      </c>
      <c r="AQ36" s="201">
        <v>26.69</v>
      </c>
      <c r="AR36" s="201">
        <v>21.2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4.49</v>
      </c>
      <c r="L37" s="201">
        <v>443.72</v>
      </c>
      <c r="M37" s="201">
        <v>27.23</v>
      </c>
      <c r="N37" s="201">
        <v>34.950000000000003</v>
      </c>
      <c r="O37" s="201">
        <v>0</v>
      </c>
      <c r="P37" s="201">
        <v>37.159999999999997</v>
      </c>
      <c r="Q37" s="201">
        <v>2.9</v>
      </c>
      <c r="R37" s="201">
        <v>11.57</v>
      </c>
      <c r="S37" s="201">
        <v>6.75</v>
      </c>
      <c r="T37" s="201">
        <v>0</v>
      </c>
      <c r="U37" s="201">
        <v>24.79</v>
      </c>
      <c r="V37" s="201">
        <v>6.14</v>
      </c>
      <c r="W37" s="201">
        <v>13.51</v>
      </c>
      <c r="X37" s="201">
        <v>43.66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57.92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53.17</v>
      </c>
      <c r="AQ37" s="201">
        <v>26.69</v>
      </c>
      <c r="AR37" s="201">
        <v>21.2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4.49</v>
      </c>
      <c r="L38" s="201">
        <v>463.01</v>
      </c>
      <c r="M38" s="201">
        <v>27.23</v>
      </c>
      <c r="N38" s="201">
        <v>34.950000000000003</v>
      </c>
      <c r="O38" s="201">
        <v>0</v>
      </c>
      <c r="P38" s="201">
        <v>37.159999999999997</v>
      </c>
      <c r="Q38" s="201">
        <v>2.9</v>
      </c>
      <c r="R38" s="201">
        <v>11.57</v>
      </c>
      <c r="S38" s="201">
        <v>6.75</v>
      </c>
      <c r="T38" s="201">
        <v>0</v>
      </c>
      <c r="U38" s="201">
        <v>24.79</v>
      </c>
      <c r="V38" s="201">
        <v>6.14</v>
      </c>
      <c r="W38" s="201">
        <v>13.51</v>
      </c>
      <c r="X38" s="201">
        <v>43.66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57.92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53.17</v>
      </c>
      <c r="AQ38" s="201">
        <v>26.69</v>
      </c>
      <c r="AR38" s="201">
        <v>21.2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4.49</v>
      </c>
      <c r="L39" s="201">
        <v>376.2</v>
      </c>
      <c r="M39" s="201">
        <v>27.23</v>
      </c>
      <c r="N39" s="201">
        <v>34.950000000000003</v>
      </c>
      <c r="O39" s="201">
        <v>0</v>
      </c>
      <c r="P39" s="201">
        <v>37.159999999999997</v>
      </c>
      <c r="Q39" s="201">
        <v>2.9</v>
      </c>
      <c r="R39" s="201">
        <v>11.57</v>
      </c>
      <c r="S39" s="201">
        <v>6.75</v>
      </c>
      <c r="T39" s="201">
        <v>0</v>
      </c>
      <c r="U39" s="201">
        <v>24.79</v>
      </c>
      <c r="V39" s="201">
        <v>6.14</v>
      </c>
      <c r="W39" s="201">
        <v>13.51</v>
      </c>
      <c r="X39" s="201">
        <v>43.66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57.92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53.17</v>
      </c>
      <c r="AQ39" s="201">
        <v>26.69</v>
      </c>
      <c r="AR39" s="201">
        <v>21.2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4.49</v>
      </c>
      <c r="L40" s="201">
        <v>395.49</v>
      </c>
      <c r="M40" s="201">
        <v>27.23</v>
      </c>
      <c r="N40" s="201">
        <v>34.950000000000003</v>
      </c>
      <c r="O40" s="201">
        <v>0</v>
      </c>
      <c r="P40" s="201">
        <v>37.159999999999997</v>
      </c>
      <c r="Q40" s="201">
        <v>2.9</v>
      </c>
      <c r="R40" s="201">
        <v>11.58</v>
      </c>
      <c r="S40" s="201">
        <v>6.75</v>
      </c>
      <c r="T40" s="201">
        <v>0</v>
      </c>
      <c r="U40" s="201">
        <v>24.79</v>
      </c>
      <c r="V40" s="201">
        <v>6.14</v>
      </c>
      <c r="W40" s="201">
        <v>13.51</v>
      </c>
      <c r="X40" s="201">
        <v>43.66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57.92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53.17</v>
      </c>
      <c r="AQ40" s="201">
        <v>26.69</v>
      </c>
      <c r="AR40" s="201">
        <v>21.2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4.49</v>
      </c>
      <c r="L41" s="201">
        <v>405.14</v>
      </c>
      <c r="M41" s="201">
        <v>27.23</v>
      </c>
      <c r="N41" s="201">
        <v>34.950000000000003</v>
      </c>
      <c r="O41" s="201">
        <v>0</v>
      </c>
      <c r="P41" s="201">
        <v>37.159999999999997</v>
      </c>
      <c r="Q41" s="201">
        <v>2.9</v>
      </c>
      <c r="R41" s="201">
        <v>11.58</v>
      </c>
      <c r="S41" s="201">
        <v>6.75</v>
      </c>
      <c r="T41" s="201">
        <v>0</v>
      </c>
      <c r="U41" s="201">
        <v>24.79</v>
      </c>
      <c r="V41" s="201">
        <v>6.14</v>
      </c>
      <c r="W41" s="201">
        <v>13.51</v>
      </c>
      <c r="X41" s="201">
        <v>43.66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57.92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53.17</v>
      </c>
      <c r="AQ41" s="201">
        <v>26.69</v>
      </c>
      <c r="AR41" s="201">
        <v>21.2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4.49</v>
      </c>
      <c r="L42" s="201">
        <v>419.61</v>
      </c>
      <c r="M42" s="201">
        <v>27.23</v>
      </c>
      <c r="N42" s="201">
        <v>34.950000000000003</v>
      </c>
      <c r="O42" s="201">
        <v>0</v>
      </c>
      <c r="P42" s="201">
        <v>37.159999999999997</v>
      </c>
      <c r="Q42" s="201">
        <v>2.9</v>
      </c>
      <c r="R42" s="201">
        <v>11.58</v>
      </c>
      <c r="S42" s="201">
        <v>6.75</v>
      </c>
      <c r="T42" s="201">
        <v>0</v>
      </c>
      <c r="U42" s="201">
        <v>24.79</v>
      </c>
      <c r="V42" s="201">
        <v>6.14</v>
      </c>
      <c r="W42" s="201">
        <v>13.51</v>
      </c>
      <c r="X42" s="201">
        <v>43.66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57.92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53.17</v>
      </c>
      <c r="AQ42" s="201">
        <v>26.69</v>
      </c>
      <c r="AR42" s="201">
        <v>22.7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4.49</v>
      </c>
      <c r="L43" s="201">
        <v>400.32</v>
      </c>
      <c r="M43" s="201">
        <v>27.23</v>
      </c>
      <c r="N43" s="201">
        <v>34.950000000000003</v>
      </c>
      <c r="O43" s="201">
        <v>0</v>
      </c>
      <c r="P43" s="201">
        <v>37.159999999999997</v>
      </c>
      <c r="Q43" s="201">
        <v>2.9</v>
      </c>
      <c r="R43" s="201">
        <v>11.58</v>
      </c>
      <c r="S43" s="201">
        <v>6.75</v>
      </c>
      <c r="T43" s="201">
        <v>0</v>
      </c>
      <c r="U43" s="201">
        <v>24.79</v>
      </c>
      <c r="V43" s="201">
        <v>6.14</v>
      </c>
      <c r="W43" s="201">
        <v>13.51</v>
      </c>
      <c r="X43" s="201">
        <v>43.66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53.17</v>
      </c>
      <c r="AQ43" s="201">
        <v>26.69</v>
      </c>
      <c r="AR43" s="201">
        <v>22.7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4.49</v>
      </c>
      <c r="L44" s="201">
        <v>400.32</v>
      </c>
      <c r="M44" s="201">
        <v>27.23</v>
      </c>
      <c r="N44" s="201">
        <v>34.950000000000003</v>
      </c>
      <c r="O44" s="201">
        <v>0</v>
      </c>
      <c r="P44" s="201">
        <v>37.159999999999997</v>
      </c>
      <c r="Q44" s="201">
        <v>2.9</v>
      </c>
      <c r="R44" s="201">
        <v>11.58</v>
      </c>
      <c r="S44" s="201">
        <v>6.75</v>
      </c>
      <c r="T44" s="201">
        <v>0</v>
      </c>
      <c r="U44" s="201">
        <v>24.79</v>
      </c>
      <c r="V44" s="201">
        <v>6.14</v>
      </c>
      <c r="W44" s="201">
        <v>13.51</v>
      </c>
      <c r="X44" s="201">
        <v>43.66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53.17</v>
      </c>
      <c r="AQ44" s="201">
        <v>26.69</v>
      </c>
      <c r="AR44" s="201">
        <v>22.7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4.5</v>
      </c>
      <c r="L45" s="201">
        <v>400.32</v>
      </c>
      <c r="M45" s="201">
        <v>27.23</v>
      </c>
      <c r="N45" s="201">
        <v>34.950000000000003</v>
      </c>
      <c r="O45" s="201">
        <v>0</v>
      </c>
      <c r="P45" s="201">
        <v>37.159999999999997</v>
      </c>
      <c r="Q45" s="201">
        <v>2.9</v>
      </c>
      <c r="R45" s="201">
        <v>11.58</v>
      </c>
      <c r="S45" s="201">
        <v>6.75</v>
      </c>
      <c r="T45" s="201">
        <v>0</v>
      </c>
      <c r="U45" s="201">
        <v>24.79</v>
      </c>
      <c r="V45" s="201">
        <v>6.14</v>
      </c>
      <c r="W45" s="201">
        <v>13.51</v>
      </c>
      <c r="X45" s="201">
        <v>43.66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53.17</v>
      </c>
      <c r="AQ45" s="201">
        <v>26.69</v>
      </c>
      <c r="AR45" s="201">
        <v>22.7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4.49</v>
      </c>
      <c r="L46" s="201">
        <v>400.32</v>
      </c>
      <c r="M46" s="201">
        <v>27.23</v>
      </c>
      <c r="N46" s="201">
        <v>34.950000000000003</v>
      </c>
      <c r="O46" s="201">
        <v>0</v>
      </c>
      <c r="P46" s="201">
        <v>37.159999999999997</v>
      </c>
      <c r="Q46" s="201">
        <v>2.9</v>
      </c>
      <c r="R46" s="201">
        <v>11.58</v>
      </c>
      <c r="S46" s="201">
        <v>6.75</v>
      </c>
      <c r="T46" s="201">
        <v>0</v>
      </c>
      <c r="U46" s="201">
        <v>24.79</v>
      </c>
      <c r="V46" s="201">
        <v>6.14</v>
      </c>
      <c r="W46" s="201">
        <v>13.51</v>
      </c>
      <c r="X46" s="201">
        <v>43.66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53.17</v>
      </c>
      <c r="AQ46" s="201">
        <v>26.69</v>
      </c>
      <c r="AR46" s="201">
        <v>22.7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1.93</v>
      </c>
      <c r="L47" s="201">
        <v>385.85</v>
      </c>
      <c r="M47" s="201">
        <v>27.23</v>
      </c>
      <c r="N47" s="201">
        <v>34.950000000000003</v>
      </c>
      <c r="O47" s="201">
        <v>0</v>
      </c>
      <c r="P47" s="201">
        <v>37.159999999999997</v>
      </c>
      <c r="Q47" s="201">
        <v>2.9</v>
      </c>
      <c r="R47" s="201">
        <v>11.58</v>
      </c>
      <c r="S47" s="201">
        <v>6.75</v>
      </c>
      <c r="T47" s="201">
        <v>0</v>
      </c>
      <c r="U47" s="201">
        <v>24.79</v>
      </c>
      <c r="V47" s="201">
        <v>6.14</v>
      </c>
      <c r="W47" s="201">
        <v>13.51</v>
      </c>
      <c r="X47" s="201">
        <v>43.66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50.74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49.44</v>
      </c>
      <c r="AQ47" s="201">
        <v>26.69</v>
      </c>
      <c r="AR47" s="201">
        <v>22.7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1.93</v>
      </c>
      <c r="L48" s="201">
        <v>366.55</v>
      </c>
      <c r="M48" s="201">
        <v>27.23</v>
      </c>
      <c r="N48" s="201">
        <v>34.950000000000003</v>
      </c>
      <c r="O48" s="201">
        <v>0</v>
      </c>
      <c r="P48" s="201">
        <v>37.159999999999997</v>
      </c>
      <c r="Q48" s="201">
        <v>2.9</v>
      </c>
      <c r="R48" s="201">
        <v>11.58</v>
      </c>
      <c r="S48" s="201">
        <v>6.75</v>
      </c>
      <c r="T48" s="201">
        <v>0</v>
      </c>
      <c r="U48" s="201">
        <v>24.79</v>
      </c>
      <c r="V48" s="201">
        <v>6.14</v>
      </c>
      <c r="W48" s="201">
        <v>13.51</v>
      </c>
      <c r="X48" s="201">
        <v>43.66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50.74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49.44</v>
      </c>
      <c r="AQ48" s="201">
        <v>26.69</v>
      </c>
      <c r="AR48" s="201">
        <v>22.7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1.93</v>
      </c>
      <c r="L49" s="201">
        <v>342.44</v>
      </c>
      <c r="M49" s="201">
        <v>27.23</v>
      </c>
      <c r="N49" s="201">
        <v>34.950000000000003</v>
      </c>
      <c r="O49" s="201">
        <v>0</v>
      </c>
      <c r="P49" s="201">
        <v>37.159999999999997</v>
      </c>
      <c r="Q49" s="201">
        <v>2.9</v>
      </c>
      <c r="R49" s="201">
        <v>11.58</v>
      </c>
      <c r="S49" s="201">
        <v>6.75</v>
      </c>
      <c r="T49" s="201">
        <v>0</v>
      </c>
      <c r="U49" s="201">
        <v>24.79</v>
      </c>
      <c r="V49" s="201">
        <v>6.14</v>
      </c>
      <c r="W49" s="201">
        <v>13.51</v>
      </c>
      <c r="X49" s="201">
        <v>43.66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50.74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53.17</v>
      </c>
      <c r="AQ49" s="201">
        <v>26.69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1.93</v>
      </c>
      <c r="L50" s="201">
        <v>323.14999999999998</v>
      </c>
      <c r="M50" s="201">
        <v>27.23</v>
      </c>
      <c r="N50" s="201">
        <v>34.950000000000003</v>
      </c>
      <c r="O50" s="201">
        <v>0</v>
      </c>
      <c r="P50" s="201">
        <v>37.159999999999997</v>
      </c>
      <c r="Q50" s="201">
        <v>2.9</v>
      </c>
      <c r="R50" s="201">
        <v>11.58</v>
      </c>
      <c r="S50" s="201">
        <v>6.75</v>
      </c>
      <c r="T50" s="201">
        <v>0</v>
      </c>
      <c r="U50" s="201">
        <v>24.79</v>
      </c>
      <c r="V50" s="201">
        <v>6.14</v>
      </c>
      <c r="W50" s="201">
        <v>13.51</v>
      </c>
      <c r="X50" s="201">
        <v>43.66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50.74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53.17</v>
      </c>
      <c r="AQ50" s="201">
        <v>26.69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1.93</v>
      </c>
      <c r="L51" s="201">
        <v>307.70999999999998</v>
      </c>
      <c r="M51" s="201">
        <v>27.23</v>
      </c>
      <c r="N51" s="201">
        <v>34.950000000000003</v>
      </c>
      <c r="O51" s="201">
        <v>0</v>
      </c>
      <c r="P51" s="201">
        <v>37.159999999999997</v>
      </c>
      <c r="Q51" s="201">
        <v>2.9</v>
      </c>
      <c r="R51" s="201">
        <v>11.58</v>
      </c>
      <c r="S51" s="201">
        <v>6.75</v>
      </c>
      <c r="T51" s="201">
        <v>0</v>
      </c>
      <c r="U51" s="201">
        <v>24.79</v>
      </c>
      <c r="V51" s="201">
        <v>6.14</v>
      </c>
      <c r="W51" s="201">
        <v>13.51</v>
      </c>
      <c r="X51" s="201">
        <v>43.66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52.82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53.17</v>
      </c>
      <c r="AQ51" s="201">
        <v>26.69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1.93</v>
      </c>
      <c r="L52" s="201">
        <v>307.70999999999998</v>
      </c>
      <c r="M52" s="201">
        <v>27.23</v>
      </c>
      <c r="N52" s="201">
        <v>34.950000000000003</v>
      </c>
      <c r="O52" s="201">
        <v>0</v>
      </c>
      <c r="P52" s="201">
        <v>37.159999999999997</v>
      </c>
      <c r="Q52" s="201">
        <v>2.9</v>
      </c>
      <c r="R52" s="201">
        <v>11.58</v>
      </c>
      <c r="S52" s="201">
        <v>6.75</v>
      </c>
      <c r="T52" s="201">
        <v>0</v>
      </c>
      <c r="U52" s="201">
        <v>24.79</v>
      </c>
      <c r="V52" s="201">
        <v>6.14</v>
      </c>
      <c r="W52" s="201">
        <v>13.51</v>
      </c>
      <c r="X52" s="201">
        <v>43.66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52.82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53.17</v>
      </c>
      <c r="AQ52" s="201">
        <v>26.69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1.99</v>
      </c>
      <c r="L53" s="201">
        <v>307.70999999999998</v>
      </c>
      <c r="M53" s="201">
        <v>27.23</v>
      </c>
      <c r="N53" s="201">
        <v>34.950000000000003</v>
      </c>
      <c r="O53" s="201">
        <v>0</v>
      </c>
      <c r="P53" s="201">
        <v>37.159999999999997</v>
      </c>
      <c r="Q53" s="201">
        <v>1.93</v>
      </c>
      <c r="R53" s="201">
        <v>11.58</v>
      </c>
      <c r="S53" s="201">
        <v>4.82</v>
      </c>
      <c r="T53" s="201">
        <v>0</v>
      </c>
      <c r="U53" s="201">
        <v>24.79</v>
      </c>
      <c r="V53" s="201">
        <v>6.14</v>
      </c>
      <c r="W53" s="201">
        <v>13.51</v>
      </c>
      <c r="X53" s="201">
        <v>43.66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53.17</v>
      </c>
      <c r="AQ53" s="201">
        <v>7.72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1.97</v>
      </c>
      <c r="L54" s="201">
        <v>307.70999999999998</v>
      </c>
      <c r="M54" s="201">
        <v>27.23</v>
      </c>
      <c r="N54" s="201">
        <v>34.950000000000003</v>
      </c>
      <c r="O54" s="201">
        <v>0</v>
      </c>
      <c r="P54" s="201">
        <v>37.159999999999997</v>
      </c>
      <c r="Q54" s="201">
        <v>1.93</v>
      </c>
      <c r="R54" s="201">
        <v>7.72</v>
      </c>
      <c r="S54" s="201">
        <v>4.82</v>
      </c>
      <c r="T54" s="201">
        <v>0</v>
      </c>
      <c r="U54" s="201">
        <v>24.79</v>
      </c>
      <c r="V54" s="201">
        <v>3.86</v>
      </c>
      <c r="W54" s="201">
        <v>13.5</v>
      </c>
      <c r="X54" s="201">
        <v>43.66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48.23</v>
      </c>
      <c r="AQ54" s="201">
        <v>7.72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1.93</v>
      </c>
      <c r="L55" s="201">
        <v>307.70999999999998</v>
      </c>
      <c r="M55" s="201">
        <v>27.23</v>
      </c>
      <c r="N55" s="201">
        <v>34.950000000000003</v>
      </c>
      <c r="O55" s="201">
        <v>0</v>
      </c>
      <c r="P55" s="201">
        <v>37.159999999999997</v>
      </c>
      <c r="Q55" s="201">
        <v>1.93</v>
      </c>
      <c r="R55" s="201">
        <v>7.72</v>
      </c>
      <c r="S55" s="201">
        <v>4.82</v>
      </c>
      <c r="T55" s="201">
        <v>0</v>
      </c>
      <c r="U55" s="201">
        <v>24.79</v>
      </c>
      <c r="V55" s="201">
        <v>3.86</v>
      </c>
      <c r="W55" s="201">
        <v>13.5</v>
      </c>
      <c r="X55" s="201">
        <v>43.66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7.72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1.93</v>
      </c>
      <c r="L56" s="201">
        <v>307.70999999999998</v>
      </c>
      <c r="M56" s="201">
        <v>27.23</v>
      </c>
      <c r="N56" s="201">
        <v>34.950000000000003</v>
      </c>
      <c r="O56" s="201">
        <v>0</v>
      </c>
      <c r="P56" s="201">
        <v>37.159999999999997</v>
      </c>
      <c r="Q56" s="201">
        <v>1.93</v>
      </c>
      <c r="R56" s="201">
        <v>7.72</v>
      </c>
      <c r="S56" s="201">
        <v>4.82</v>
      </c>
      <c r="T56" s="201">
        <v>0</v>
      </c>
      <c r="U56" s="201">
        <v>24.79</v>
      </c>
      <c r="V56" s="201">
        <v>3.86</v>
      </c>
      <c r="W56" s="201">
        <v>13.51</v>
      </c>
      <c r="X56" s="201">
        <v>43.66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23.08</v>
      </c>
      <c r="AQ56" s="201">
        <v>7.72</v>
      </c>
      <c r="AR56" s="201">
        <v>23.7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1.93</v>
      </c>
      <c r="L57" s="201">
        <v>307.70999999999998</v>
      </c>
      <c r="M57" s="201">
        <v>27.23</v>
      </c>
      <c r="N57" s="201">
        <v>34.950000000000003</v>
      </c>
      <c r="O57" s="201">
        <v>0</v>
      </c>
      <c r="P57" s="201">
        <v>37.159999999999997</v>
      </c>
      <c r="Q57" s="201">
        <v>1.93</v>
      </c>
      <c r="R57" s="201">
        <v>7.72</v>
      </c>
      <c r="S57" s="201">
        <v>4.82</v>
      </c>
      <c r="T57" s="201">
        <v>0</v>
      </c>
      <c r="U57" s="201">
        <v>24.79</v>
      </c>
      <c r="V57" s="201">
        <v>3.86</v>
      </c>
      <c r="W57" s="201">
        <v>13.51</v>
      </c>
      <c r="X57" s="201">
        <v>43.66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7.72</v>
      </c>
      <c r="AR57" s="201">
        <v>23.7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1.93</v>
      </c>
      <c r="L58" s="201">
        <v>307.70999999999998</v>
      </c>
      <c r="M58" s="201">
        <v>27.23</v>
      </c>
      <c r="N58" s="201">
        <v>34.950000000000003</v>
      </c>
      <c r="O58" s="201">
        <v>0</v>
      </c>
      <c r="P58" s="201">
        <v>37.17</v>
      </c>
      <c r="Q58" s="201">
        <v>1.93</v>
      </c>
      <c r="R58" s="201">
        <v>7.72</v>
      </c>
      <c r="S58" s="201">
        <v>4.82</v>
      </c>
      <c r="T58" s="201">
        <v>0</v>
      </c>
      <c r="U58" s="201">
        <v>24.79</v>
      </c>
      <c r="V58" s="201">
        <v>3.86</v>
      </c>
      <c r="W58" s="201">
        <v>13.51</v>
      </c>
      <c r="X58" s="201">
        <v>43.66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7.72</v>
      </c>
      <c r="AR58" s="201">
        <v>23.7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1.93</v>
      </c>
      <c r="L59" s="201">
        <v>307.70999999999998</v>
      </c>
      <c r="M59" s="201">
        <v>27.23</v>
      </c>
      <c r="N59" s="201">
        <v>36.24</v>
      </c>
      <c r="O59" s="201">
        <v>0</v>
      </c>
      <c r="P59" s="201">
        <v>37.17</v>
      </c>
      <c r="Q59" s="201">
        <v>1.93</v>
      </c>
      <c r="R59" s="201">
        <v>7.72</v>
      </c>
      <c r="S59" s="201">
        <v>4.82</v>
      </c>
      <c r="T59" s="201">
        <v>0</v>
      </c>
      <c r="U59" s="201">
        <v>24.79</v>
      </c>
      <c r="V59" s="201">
        <v>3.86</v>
      </c>
      <c r="W59" s="201">
        <v>13.51</v>
      </c>
      <c r="X59" s="201">
        <v>43.66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7.72</v>
      </c>
      <c r="AR59" s="201">
        <v>23.7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1.93</v>
      </c>
      <c r="L60" s="201">
        <v>307.70999999999998</v>
      </c>
      <c r="M60" s="201">
        <v>27.23</v>
      </c>
      <c r="N60" s="201">
        <v>34.96</v>
      </c>
      <c r="O60" s="201">
        <v>0</v>
      </c>
      <c r="P60" s="201">
        <v>37.17</v>
      </c>
      <c r="Q60" s="201">
        <v>1.93</v>
      </c>
      <c r="R60" s="201">
        <v>7.72</v>
      </c>
      <c r="S60" s="201">
        <v>4.82</v>
      </c>
      <c r="T60" s="201">
        <v>0</v>
      </c>
      <c r="U60" s="201">
        <v>24.79</v>
      </c>
      <c r="V60" s="201">
        <v>3.86</v>
      </c>
      <c r="W60" s="201">
        <v>13.51</v>
      </c>
      <c r="X60" s="201">
        <v>43.66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7.72</v>
      </c>
      <c r="AR60" s="201">
        <v>23.7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1.93</v>
      </c>
      <c r="L61" s="201">
        <v>307.70999999999998</v>
      </c>
      <c r="M61" s="201">
        <v>27.23</v>
      </c>
      <c r="N61" s="201">
        <v>34.96</v>
      </c>
      <c r="O61" s="201">
        <v>0</v>
      </c>
      <c r="P61" s="201">
        <v>37.17</v>
      </c>
      <c r="Q61" s="201">
        <v>1.93</v>
      </c>
      <c r="R61" s="201">
        <v>7.72</v>
      </c>
      <c r="S61" s="201">
        <v>4.82</v>
      </c>
      <c r="T61" s="201">
        <v>0</v>
      </c>
      <c r="U61" s="201">
        <v>24.79</v>
      </c>
      <c r="V61" s="201">
        <v>3.86</v>
      </c>
      <c r="W61" s="201">
        <v>13.51</v>
      </c>
      <c r="X61" s="201">
        <v>43.66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19.29</v>
      </c>
      <c r="AQ61" s="201">
        <v>7.72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1.93</v>
      </c>
      <c r="L62" s="201">
        <v>307.70999999999998</v>
      </c>
      <c r="M62" s="201">
        <v>27.23</v>
      </c>
      <c r="N62" s="201">
        <v>34.96</v>
      </c>
      <c r="O62" s="201">
        <v>0</v>
      </c>
      <c r="P62" s="201">
        <v>37.17</v>
      </c>
      <c r="Q62" s="201">
        <v>1.93</v>
      </c>
      <c r="R62" s="201">
        <v>7.72</v>
      </c>
      <c r="S62" s="201">
        <v>4.82</v>
      </c>
      <c r="T62" s="201">
        <v>0</v>
      </c>
      <c r="U62" s="201">
        <v>24.79</v>
      </c>
      <c r="V62" s="201">
        <v>3.86</v>
      </c>
      <c r="W62" s="201">
        <v>13.51</v>
      </c>
      <c r="X62" s="201">
        <v>43.66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19.29</v>
      </c>
      <c r="AQ62" s="201">
        <v>7.72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1.93</v>
      </c>
      <c r="L63" s="201">
        <v>307.70999999999998</v>
      </c>
      <c r="M63" s="201">
        <v>27.23</v>
      </c>
      <c r="N63" s="201">
        <v>34.96</v>
      </c>
      <c r="O63" s="201">
        <v>0</v>
      </c>
      <c r="P63" s="201">
        <v>37.17</v>
      </c>
      <c r="Q63" s="201">
        <v>1.93</v>
      </c>
      <c r="R63" s="201">
        <v>7.72</v>
      </c>
      <c r="S63" s="201">
        <v>4.82</v>
      </c>
      <c r="T63" s="201">
        <v>0</v>
      </c>
      <c r="U63" s="201">
        <v>24.79</v>
      </c>
      <c r="V63" s="201">
        <v>3.86</v>
      </c>
      <c r="W63" s="201">
        <v>13.51</v>
      </c>
      <c r="X63" s="201">
        <v>43.66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19.29</v>
      </c>
      <c r="AQ63" s="201">
        <v>7.72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1.93</v>
      </c>
      <c r="L64" s="201">
        <v>307.70999999999998</v>
      </c>
      <c r="M64" s="201">
        <v>27.23</v>
      </c>
      <c r="N64" s="201">
        <v>34.96</v>
      </c>
      <c r="O64" s="201">
        <v>0</v>
      </c>
      <c r="P64" s="201">
        <v>37.17</v>
      </c>
      <c r="Q64" s="201">
        <v>1.93</v>
      </c>
      <c r="R64" s="201">
        <v>7.72</v>
      </c>
      <c r="S64" s="201">
        <v>4.82</v>
      </c>
      <c r="T64" s="201">
        <v>0</v>
      </c>
      <c r="U64" s="201">
        <v>24.79</v>
      </c>
      <c r="V64" s="201">
        <v>3.86</v>
      </c>
      <c r="W64" s="201">
        <v>13.51</v>
      </c>
      <c r="X64" s="201">
        <v>43.66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19.29</v>
      </c>
      <c r="AQ64" s="201">
        <v>7.72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1.93</v>
      </c>
      <c r="L65" s="201">
        <v>307.70999999999998</v>
      </c>
      <c r="M65" s="201">
        <v>27.23</v>
      </c>
      <c r="N65" s="201">
        <v>34.96</v>
      </c>
      <c r="O65" s="201">
        <v>0</v>
      </c>
      <c r="P65" s="201">
        <v>37.17</v>
      </c>
      <c r="Q65" s="201">
        <v>1.93</v>
      </c>
      <c r="R65" s="201">
        <v>7.72</v>
      </c>
      <c r="S65" s="201">
        <v>4.82</v>
      </c>
      <c r="T65" s="201">
        <v>0</v>
      </c>
      <c r="U65" s="201">
        <v>24.79</v>
      </c>
      <c r="V65" s="201">
        <v>3.86</v>
      </c>
      <c r="W65" s="201">
        <v>13.51</v>
      </c>
      <c r="X65" s="201">
        <v>43.66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19.29</v>
      </c>
      <c r="AQ65" s="201">
        <v>7.72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1.93</v>
      </c>
      <c r="L66" s="201">
        <v>307.70999999999998</v>
      </c>
      <c r="M66" s="201">
        <v>27.23</v>
      </c>
      <c r="N66" s="201">
        <v>34.96</v>
      </c>
      <c r="O66" s="201">
        <v>0</v>
      </c>
      <c r="P66" s="201">
        <v>37.17</v>
      </c>
      <c r="Q66" s="201">
        <v>1.93</v>
      </c>
      <c r="R66" s="201">
        <v>7.72</v>
      </c>
      <c r="S66" s="201">
        <v>4.82</v>
      </c>
      <c r="T66" s="201">
        <v>0</v>
      </c>
      <c r="U66" s="201">
        <v>24.79</v>
      </c>
      <c r="V66" s="201">
        <v>3.86</v>
      </c>
      <c r="W66" s="201">
        <v>13.51</v>
      </c>
      <c r="X66" s="201">
        <v>43.66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19.29</v>
      </c>
      <c r="AQ66" s="201">
        <v>7.72</v>
      </c>
      <c r="AR66" s="201">
        <v>23.7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1.93</v>
      </c>
      <c r="L67" s="201">
        <v>307.70999999999998</v>
      </c>
      <c r="M67" s="201">
        <v>27.23</v>
      </c>
      <c r="N67" s="201">
        <v>34.96</v>
      </c>
      <c r="O67" s="201">
        <v>0</v>
      </c>
      <c r="P67" s="201">
        <v>37.17</v>
      </c>
      <c r="Q67" s="201">
        <v>1.93</v>
      </c>
      <c r="R67" s="201">
        <v>7.72</v>
      </c>
      <c r="S67" s="201">
        <v>4.82</v>
      </c>
      <c r="T67" s="201">
        <v>0</v>
      </c>
      <c r="U67" s="201">
        <v>24.79</v>
      </c>
      <c r="V67" s="201">
        <v>3.86</v>
      </c>
      <c r="W67" s="201">
        <v>13.51</v>
      </c>
      <c r="X67" s="201">
        <v>43.66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19.53</v>
      </c>
      <c r="AQ67" s="201">
        <v>7.82</v>
      </c>
      <c r="AR67" s="201">
        <v>23.7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1.93</v>
      </c>
      <c r="L68" s="201">
        <v>307.70999999999998</v>
      </c>
      <c r="M68" s="201">
        <v>27.23</v>
      </c>
      <c r="N68" s="201">
        <v>34.950000000000003</v>
      </c>
      <c r="O68" s="201">
        <v>0</v>
      </c>
      <c r="P68" s="201">
        <v>33.67</v>
      </c>
      <c r="Q68" s="201">
        <v>1.93</v>
      </c>
      <c r="R68" s="201">
        <v>7.72</v>
      </c>
      <c r="S68" s="201">
        <v>4.82</v>
      </c>
      <c r="T68" s="201">
        <v>0</v>
      </c>
      <c r="U68" s="201">
        <v>24.79</v>
      </c>
      <c r="V68" s="201">
        <v>3.86</v>
      </c>
      <c r="W68" s="201">
        <v>13.51</v>
      </c>
      <c r="X68" s="201">
        <v>43.66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19.29</v>
      </c>
      <c r="AQ68" s="201">
        <v>7.82</v>
      </c>
      <c r="AR68" s="201">
        <v>23.7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1.93</v>
      </c>
      <c r="L69" s="201">
        <v>307.70999999999998</v>
      </c>
      <c r="M69" s="201">
        <v>27.23</v>
      </c>
      <c r="N69" s="201">
        <v>34.950000000000003</v>
      </c>
      <c r="O69" s="201">
        <v>0</v>
      </c>
      <c r="P69" s="201">
        <v>36.68</v>
      </c>
      <c r="Q69" s="201">
        <v>1.93</v>
      </c>
      <c r="R69" s="201">
        <v>7.72</v>
      </c>
      <c r="S69" s="201">
        <v>4.82</v>
      </c>
      <c r="T69" s="201">
        <v>0</v>
      </c>
      <c r="U69" s="201">
        <v>24.79</v>
      </c>
      <c r="V69" s="201">
        <v>3.86</v>
      </c>
      <c r="W69" s="201">
        <v>13.51</v>
      </c>
      <c r="X69" s="201">
        <v>43.66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19.29</v>
      </c>
      <c r="AQ69" s="201">
        <v>7.82</v>
      </c>
      <c r="AR69" s="201">
        <v>23.7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1.93</v>
      </c>
      <c r="L70" s="201">
        <v>307.70999999999998</v>
      </c>
      <c r="M70" s="201">
        <v>27.23</v>
      </c>
      <c r="N70" s="201">
        <v>34.950000000000003</v>
      </c>
      <c r="O70" s="201">
        <v>0</v>
      </c>
      <c r="P70" s="201">
        <v>37.159999999999997</v>
      </c>
      <c r="Q70" s="201">
        <v>1.93</v>
      </c>
      <c r="R70" s="201">
        <v>7.72</v>
      </c>
      <c r="S70" s="201">
        <v>4.82</v>
      </c>
      <c r="T70" s="201">
        <v>0</v>
      </c>
      <c r="U70" s="201">
        <v>24.79</v>
      </c>
      <c r="V70" s="201">
        <v>3.86</v>
      </c>
      <c r="W70" s="201">
        <v>13.51</v>
      </c>
      <c r="X70" s="201">
        <v>43.66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48.23</v>
      </c>
      <c r="AQ70" s="201">
        <v>7.82</v>
      </c>
      <c r="AR70" s="201">
        <v>23.7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1.93</v>
      </c>
      <c r="L71" s="201">
        <v>307.70999999999998</v>
      </c>
      <c r="M71" s="201">
        <v>27.23</v>
      </c>
      <c r="N71" s="201">
        <v>34.950000000000003</v>
      </c>
      <c r="O71" s="201">
        <v>0</v>
      </c>
      <c r="P71" s="201">
        <v>37.159999999999997</v>
      </c>
      <c r="Q71" s="201">
        <v>1.93</v>
      </c>
      <c r="R71" s="201">
        <v>7.72</v>
      </c>
      <c r="S71" s="201">
        <v>4.82</v>
      </c>
      <c r="T71" s="201">
        <v>0</v>
      </c>
      <c r="U71" s="201">
        <v>24.79</v>
      </c>
      <c r="V71" s="201">
        <v>6.14</v>
      </c>
      <c r="W71" s="201">
        <v>13.14</v>
      </c>
      <c r="X71" s="201">
        <v>43.66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46.46</v>
      </c>
      <c r="AQ71" s="201">
        <v>7.78</v>
      </c>
      <c r="AR71" s="201">
        <v>16.68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1.81</v>
      </c>
      <c r="L72" s="201">
        <v>307.70999999999998</v>
      </c>
      <c r="M72" s="201">
        <v>27.23</v>
      </c>
      <c r="N72" s="201">
        <v>34.950000000000003</v>
      </c>
      <c r="O72" s="201">
        <v>0</v>
      </c>
      <c r="P72" s="201">
        <v>37.159999999999997</v>
      </c>
      <c r="Q72" s="201">
        <v>1.93</v>
      </c>
      <c r="R72" s="201">
        <v>7.72</v>
      </c>
      <c r="S72" s="201">
        <v>4.82</v>
      </c>
      <c r="T72" s="201">
        <v>0</v>
      </c>
      <c r="U72" s="201">
        <v>24.79</v>
      </c>
      <c r="V72" s="201">
        <v>5.62</v>
      </c>
      <c r="W72" s="201">
        <v>13.51</v>
      </c>
      <c r="X72" s="201">
        <v>43.66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48.23</v>
      </c>
      <c r="AQ72" s="201">
        <v>7.78</v>
      </c>
      <c r="AR72" s="201">
        <v>7.18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1.89</v>
      </c>
      <c r="L73" s="201">
        <v>307.70999999999998</v>
      </c>
      <c r="M73" s="201">
        <v>27.23</v>
      </c>
      <c r="N73" s="201">
        <v>34.950000000000003</v>
      </c>
      <c r="O73" s="201">
        <v>0</v>
      </c>
      <c r="P73" s="201">
        <v>37.159999999999997</v>
      </c>
      <c r="Q73" s="201">
        <v>1.93</v>
      </c>
      <c r="R73" s="201">
        <v>7.72</v>
      </c>
      <c r="S73" s="201">
        <v>4.82</v>
      </c>
      <c r="T73" s="201">
        <v>0</v>
      </c>
      <c r="U73" s="201">
        <v>24.79</v>
      </c>
      <c r="V73" s="201">
        <v>6.14</v>
      </c>
      <c r="W73" s="201">
        <v>13.51</v>
      </c>
      <c r="X73" s="201">
        <v>43.66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52.82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53.17</v>
      </c>
      <c r="AQ73" s="201">
        <v>7.72</v>
      </c>
      <c r="AR73" s="201">
        <v>3.07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1.93</v>
      </c>
      <c r="L74" s="201">
        <v>307.70999999999998</v>
      </c>
      <c r="M74" s="201">
        <v>27.23</v>
      </c>
      <c r="N74" s="201">
        <v>34.950000000000003</v>
      </c>
      <c r="O74" s="201">
        <v>0</v>
      </c>
      <c r="P74" s="201">
        <v>37.159999999999997</v>
      </c>
      <c r="Q74" s="201">
        <v>1.93</v>
      </c>
      <c r="R74" s="201">
        <v>7.72</v>
      </c>
      <c r="S74" s="201">
        <v>4.82</v>
      </c>
      <c r="T74" s="201">
        <v>0</v>
      </c>
      <c r="U74" s="201">
        <v>24.79</v>
      </c>
      <c r="V74" s="201">
        <v>6.14</v>
      </c>
      <c r="W74" s="201">
        <v>13.51</v>
      </c>
      <c r="X74" s="201">
        <v>43.66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52.82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48.23</v>
      </c>
      <c r="AQ74" s="201">
        <v>7.72</v>
      </c>
      <c r="AR74" s="201">
        <v>0.63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1.93</v>
      </c>
      <c r="L75" s="201">
        <v>307.70999999999998</v>
      </c>
      <c r="M75" s="201">
        <v>27.23</v>
      </c>
      <c r="N75" s="201">
        <v>34.950000000000003</v>
      </c>
      <c r="O75" s="201">
        <v>0</v>
      </c>
      <c r="P75" s="201">
        <v>37.159999999999997</v>
      </c>
      <c r="Q75" s="201">
        <v>1.93</v>
      </c>
      <c r="R75" s="201">
        <v>7.72</v>
      </c>
      <c r="S75" s="201">
        <v>4.82</v>
      </c>
      <c r="T75" s="201">
        <v>0</v>
      </c>
      <c r="U75" s="201">
        <v>24.79</v>
      </c>
      <c r="V75" s="201">
        <v>6.14</v>
      </c>
      <c r="W75" s="201">
        <v>13.51</v>
      </c>
      <c r="X75" s="201">
        <v>43.66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52.82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53.17</v>
      </c>
      <c r="AQ75" s="201">
        <v>7.72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1.93</v>
      </c>
      <c r="L76" s="201">
        <v>307.70999999999998</v>
      </c>
      <c r="M76" s="201">
        <v>27.23</v>
      </c>
      <c r="N76" s="201">
        <v>34.950000000000003</v>
      </c>
      <c r="O76" s="201">
        <v>0</v>
      </c>
      <c r="P76" s="201">
        <v>37.159999999999997</v>
      </c>
      <c r="Q76" s="201">
        <v>1.93</v>
      </c>
      <c r="R76" s="201">
        <v>11.58</v>
      </c>
      <c r="S76" s="201">
        <v>4.82</v>
      </c>
      <c r="T76" s="201">
        <v>0</v>
      </c>
      <c r="U76" s="201">
        <v>24.79</v>
      </c>
      <c r="V76" s="201">
        <v>6.14</v>
      </c>
      <c r="W76" s="201">
        <v>13.51</v>
      </c>
      <c r="X76" s="201">
        <v>43.66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52.82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53.17</v>
      </c>
      <c r="AQ76" s="201">
        <v>7.72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1.93</v>
      </c>
      <c r="L77" s="201">
        <v>307.70999999999998</v>
      </c>
      <c r="M77" s="201">
        <v>27.23</v>
      </c>
      <c r="N77" s="201">
        <v>34.950000000000003</v>
      </c>
      <c r="O77" s="201">
        <v>0</v>
      </c>
      <c r="P77" s="201">
        <v>37.159999999999997</v>
      </c>
      <c r="Q77" s="201">
        <v>1.93</v>
      </c>
      <c r="R77" s="201">
        <v>11.58</v>
      </c>
      <c r="S77" s="201">
        <v>4.82</v>
      </c>
      <c r="T77" s="201">
        <v>0</v>
      </c>
      <c r="U77" s="201">
        <v>24.79</v>
      </c>
      <c r="V77" s="201">
        <v>6.14</v>
      </c>
      <c r="W77" s="201">
        <v>13.51</v>
      </c>
      <c r="X77" s="201">
        <v>43.66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58.71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53.17</v>
      </c>
      <c r="AQ77" s="201">
        <v>7.72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1.93</v>
      </c>
      <c r="L78" s="201">
        <v>307.70999999999998</v>
      </c>
      <c r="M78" s="201">
        <v>27.23</v>
      </c>
      <c r="N78" s="201">
        <v>34.950000000000003</v>
      </c>
      <c r="O78" s="201">
        <v>0</v>
      </c>
      <c r="P78" s="201">
        <v>37.159999999999997</v>
      </c>
      <c r="Q78" s="201">
        <v>2.9</v>
      </c>
      <c r="R78" s="201">
        <v>11.58</v>
      </c>
      <c r="S78" s="201">
        <v>6.75</v>
      </c>
      <c r="T78" s="201">
        <v>0</v>
      </c>
      <c r="U78" s="201">
        <v>24.79</v>
      </c>
      <c r="V78" s="201">
        <v>6.14</v>
      </c>
      <c r="W78" s="201">
        <v>13.51</v>
      </c>
      <c r="X78" s="201">
        <v>43.66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58.71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53.17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1.93</v>
      </c>
      <c r="L79" s="201">
        <v>307.70999999999998</v>
      </c>
      <c r="M79" s="201">
        <v>27.23</v>
      </c>
      <c r="N79" s="201">
        <v>34.950000000000003</v>
      </c>
      <c r="O79" s="201">
        <v>0</v>
      </c>
      <c r="P79" s="201">
        <v>37.159999999999997</v>
      </c>
      <c r="Q79" s="201">
        <v>2.9</v>
      </c>
      <c r="R79" s="201">
        <v>11.58</v>
      </c>
      <c r="S79" s="201">
        <v>6.75</v>
      </c>
      <c r="T79" s="201">
        <v>0</v>
      </c>
      <c r="U79" s="201">
        <v>24.79</v>
      </c>
      <c r="V79" s="201">
        <v>6.14</v>
      </c>
      <c r="W79" s="201">
        <v>13.51</v>
      </c>
      <c r="X79" s="201">
        <v>43.66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58.71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53.17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1.93</v>
      </c>
      <c r="L80" s="201">
        <v>307.70999999999998</v>
      </c>
      <c r="M80" s="201">
        <v>27.23</v>
      </c>
      <c r="N80" s="201">
        <v>34.950000000000003</v>
      </c>
      <c r="O80" s="201">
        <v>0</v>
      </c>
      <c r="P80" s="201">
        <v>37.159999999999997</v>
      </c>
      <c r="Q80" s="201">
        <v>2.9</v>
      </c>
      <c r="R80" s="201">
        <v>11.58</v>
      </c>
      <c r="S80" s="201">
        <v>6.75</v>
      </c>
      <c r="T80" s="201">
        <v>0</v>
      </c>
      <c r="U80" s="201">
        <v>24.79</v>
      </c>
      <c r="V80" s="201">
        <v>6.14</v>
      </c>
      <c r="W80" s="201">
        <v>13.51</v>
      </c>
      <c r="X80" s="201">
        <v>43.66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58.71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53.17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1.93</v>
      </c>
      <c r="L81" s="201">
        <v>307.70999999999998</v>
      </c>
      <c r="M81" s="201">
        <v>27.23</v>
      </c>
      <c r="N81" s="201">
        <v>34.950000000000003</v>
      </c>
      <c r="O81" s="201">
        <v>0</v>
      </c>
      <c r="P81" s="201">
        <v>37.159999999999997</v>
      </c>
      <c r="Q81" s="201">
        <v>2.9</v>
      </c>
      <c r="R81" s="201">
        <v>11.58</v>
      </c>
      <c r="S81" s="201">
        <v>6.75</v>
      </c>
      <c r="T81" s="201">
        <v>0</v>
      </c>
      <c r="U81" s="201">
        <v>24.79</v>
      </c>
      <c r="V81" s="201">
        <v>6.14</v>
      </c>
      <c r="W81" s="201">
        <v>13.51</v>
      </c>
      <c r="X81" s="201">
        <v>43.66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58.71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59.78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1.93</v>
      </c>
      <c r="L82" s="201">
        <v>307.70999999999998</v>
      </c>
      <c r="M82" s="201">
        <v>27.23</v>
      </c>
      <c r="N82" s="201">
        <v>34.950000000000003</v>
      </c>
      <c r="O82" s="201">
        <v>0</v>
      </c>
      <c r="P82" s="201">
        <v>37.159999999999997</v>
      </c>
      <c r="Q82" s="201">
        <v>2.9</v>
      </c>
      <c r="R82" s="201">
        <v>11.58</v>
      </c>
      <c r="S82" s="201">
        <v>6.75</v>
      </c>
      <c r="T82" s="201">
        <v>0</v>
      </c>
      <c r="U82" s="201">
        <v>24.79</v>
      </c>
      <c r="V82" s="201">
        <v>6.14</v>
      </c>
      <c r="W82" s="201">
        <v>13.51</v>
      </c>
      <c r="X82" s="201">
        <v>43.66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58.71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59.78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1.93</v>
      </c>
      <c r="L83" s="201">
        <v>307.70999999999998</v>
      </c>
      <c r="M83" s="201">
        <v>27.23</v>
      </c>
      <c r="N83" s="201">
        <v>34.950000000000003</v>
      </c>
      <c r="O83" s="201">
        <v>0</v>
      </c>
      <c r="P83" s="201">
        <v>37.159999999999997</v>
      </c>
      <c r="Q83" s="201">
        <v>1.93</v>
      </c>
      <c r="R83" s="201">
        <v>11.57</v>
      </c>
      <c r="S83" s="201">
        <v>4.82</v>
      </c>
      <c r="T83" s="201">
        <v>0</v>
      </c>
      <c r="U83" s="201">
        <v>24.79</v>
      </c>
      <c r="V83" s="201">
        <v>6.14</v>
      </c>
      <c r="W83" s="201">
        <v>13.51</v>
      </c>
      <c r="X83" s="201">
        <v>43.66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58.71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59.78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1.93</v>
      </c>
      <c r="L84" s="201">
        <v>307.70999999999998</v>
      </c>
      <c r="M84" s="201">
        <v>27.23</v>
      </c>
      <c r="N84" s="201">
        <v>34.950000000000003</v>
      </c>
      <c r="O84" s="201">
        <v>0</v>
      </c>
      <c r="P84" s="201">
        <v>37.159999999999997</v>
      </c>
      <c r="Q84" s="201">
        <v>1.93</v>
      </c>
      <c r="R84" s="201">
        <v>7.72</v>
      </c>
      <c r="S84" s="201">
        <v>4.82</v>
      </c>
      <c r="T84" s="201">
        <v>0</v>
      </c>
      <c r="U84" s="201">
        <v>24.79</v>
      </c>
      <c r="V84" s="201">
        <v>6.14</v>
      </c>
      <c r="W84" s="201">
        <v>13.51</v>
      </c>
      <c r="X84" s="201">
        <v>43.66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58.71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51.29</v>
      </c>
      <c r="AQ84" s="201">
        <v>7.72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1.93</v>
      </c>
      <c r="L85" s="201">
        <v>307.70999999999998</v>
      </c>
      <c r="M85" s="201">
        <v>27.23</v>
      </c>
      <c r="N85" s="201">
        <v>34.950000000000003</v>
      </c>
      <c r="O85" s="201">
        <v>0</v>
      </c>
      <c r="P85" s="201">
        <v>37.159999999999997</v>
      </c>
      <c r="Q85" s="201">
        <v>1.93</v>
      </c>
      <c r="R85" s="201">
        <v>7.72</v>
      </c>
      <c r="S85" s="201">
        <v>4.82</v>
      </c>
      <c r="T85" s="201">
        <v>0</v>
      </c>
      <c r="U85" s="201">
        <v>24.79</v>
      </c>
      <c r="V85" s="201">
        <v>3.86</v>
      </c>
      <c r="W85" s="201">
        <v>13.51</v>
      </c>
      <c r="X85" s="201">
        <v>43.66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58.71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19.29</v>
      </c>
      <c r="AQ85" s="201">
        <v>7.72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1.93</v>
      </c>
      <c r="L86" s="201">
        <v>307.70999999999998</v>
      </c>
      <c r="M86" s="201">
        <v>27.23</v>
      </c>
      <c r="N86" s="201">
        <v>34.950000000000003</v>
      </c>
      <c r="O86" s="201">
        <v>0</v>
      </c>
      <c r="P86" s="201">
        <v>37.159999999999997</v>
      </c>
      <c r="Q86" s="201">
        <v>1.93</v>
      </c>
      <c r="R86" s="201">
        <v>7.72</v>
      </c>
      <c r="S86" s="201">
        <v>4.82</v>
      </c>
      <c r="T86" s="201">
        <v>0</v>
      </c>
      <c r="U86" s="201">
        <v>24.79</v>
      </c>
      <c r="V86" s="201">
        <v>3.86</v>
      </c>
      <c r="W86" s="201">
        <v>13.51</v>
      </c>
      <c r="X86" s="201">
        <v>43.66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58.71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19.29</v>
      </c>
      <c r="AQ86" s="201">
        <v>7.72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1.93</v>
      </c>
      <c r="L87" s="201">
        <v>307.70999999999998</v>
      </c>
      <c r="M87" s="201">
        <v>27.23</v>
      </c>
      <c r="N87" s="201">
        <v>34.950000000000003</v>
      </c>
      <c r="O87" s="201">
        <v>0</v>
      </c>
      <c r="P87" s="201">
        <v>37.159999999999997</v>
      </c>
      <c r="Q87" s="201">
        <v>1.93</v>
      </c>
      <c r="R87" s="201">
        <v>7.72</v>
      </c>
      <c r="S87" s="201">
        <v>4.82</v>
      </c>
      <c r="T87" s="201">
        <v>0</v>
      </c>
      <c r="U87" s="201">
        <v>24.79</v>
      </c>
      <c r="V87" s="201">
        <v>3.86</v>
      </c>
      <c r="W87" s="201">
        <v>13.51</v>
      </c>
      <c r="X87" s="201">
        <v>43.66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58.71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19.29</v>
      </c>
      <c r="AQ87" s="201">
        <v>7.72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1.93</v>
      </c>
      <c r="L88" s="201">
        <v>307.70999999999998</v>
      </c>
      <c r="M88" s="201">
        <v>27.23</v>
      </c>
      <c r="N88" s="201">
        <v>34.950000000000003</v>
      </c>
      <c r="O88" s="201">
        <v>0</v>
      </c>
      <c r="P88" s="201">
        <v>37.159999999999997</v>
      </c>
      <c r="Q88" s="201">
        <v>1.93</v>
      </c>
      <c r="R88" s="201">
        <v>7.72</v>
      </c>
      <c r="S88" s="201">
        <v>4.82</v>
      </c>
      <c r="T88" s="201">
        <v>0</v>
      </c>
      <c r="U88" s="201">
        <v>24.79</v>
      </c>
      <c r="V88" s="201">
        <v>3.86</v>
      </c>
      <c r="W88" s="201">
        <v>13.51</v>
      </c>
      <c r="X88" s="201">
        <v>43.66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58.71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19.29</v>
      </c>
      <c r="AQ88" s="201">
        <v>7.72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1.93</v>
      </c>
      <c r="L89" s="201">
        <v>307.70999999999998</v>
      </c>
      <c r="M89" s="201">
        <v>27.23</v>
      </c>
      <c r="N89" s="201">
        <v>34.950000000000003</v>
      </c>
      <c r="O89" s="201">
        <v>0</v>
      </c>
      <c r="P89" s="201">
        <v>37.159999999999997</v>
      </c>
      <c r="Q89" s="201">
        <v>1.93</v>
      </c>
      <c r="R89" s="201">
        <v>7.72</v>
      </c>
      <c r="S89" s="201">
        <v>4.82</v>
      </c>
      <c r="T89" s="201">
        <v>0</v>
      </c>
      <c r="U89" s="201">
        <v>24.79</v>
      </c>
      <c r="V89" s="201">
        <v>3.86</v>
      </c>
      <c r="W89" s="201">
        <v>13.51</v>
      </c>
      <c r="X89" s="201">
        <v>43.66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58.71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19.29</v>
      </c>
      <c r="AQ89" s="201">
        <v>7.72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1.93</v>
      </c>
      <c r="L90" s="201">
        <v>307.70999999999998</v>
      </c>
      <c r="M90" s="201">
        <v>27.23</v>
      </c>
      <c r="N90" s="201">
        <v>34.950000000000003</v>
      </c>
      <c r="O90" s="201">
        <v>0</v>
      </c>
      <c r="P90" s="201">
        <v>37.159999999999997</v>
      </c>
      <c r="Q90" s="201">
        <v>1.93</v>
      </c>
      <c r="R90" s="201">
        <v>7.72</v>
      </c>
      <c r="S90" s="201">
        <v>4.82</v>
      </c>
      <c r="T90" s="201">
        <v>0</v>
      </c>
      <c r="U90" s="201">
        <v>24.79</v>
      </c>
      <c r="V90" s="201">
        <v>3.86</v>
      </c>
      <c r="W90" s="201">
        <v>13.51</v>
      </c>
      <c r="X90" s="201">
        <v>43.66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58.71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19.29</v>
      </c>
      <c r="AQ90" s="201">
        <v>7.72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1.93</v>
      </c>
      <c r="L91" s="201">
        <v>307.70999999999998</v>
      </c>
      <c r="M91" s="201">
        <v>27.23</v>
      </c>
      <c r="N91" s="201">
        <v>34.950000000000003</v>
      </c>
      <c r="O91" s="201">
        <v>0</v>
      </c>
      <c r="P91" s="201">
        <v>37.159999999999997</v>
      </c>
      <c r="Q91" s="201">
        <v>1.93</v>
      </c>
      <c r="R91" s="201">
        <v>7.72</v>
      </c>
      <c r="S91" s="201">
        <v>4.82</v>
      </c>
      <c r="T91" s="201">
        <v>0</v>
      </c>
      <c r="U91" s="201">
        <v>24.79</v>
      </c>
      <c r="V91" s="201">
        <v>3.86</v>
      </c>
      <c r="W91" s="201">
        <v>13.51</v>
      </c>
      <c r="X91" s="201">
        <v>43.66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58.71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19.29</v>
      </c>
      <c r="AQ91" s="201">
        <v>7.72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1.93</v>
      </c>
      <c r="L92" s="201">
        <v>307.70999999999998</v>
      </c>
      <c r="M92" s="201">
        <v>27.23</v>
      </c>
      <c r="N92" s="201">
        <v>34.950000000000003</v>
      </c>
      <c r="O92" s="201">
        <v>0</v>
      </c>
      <c r="P92" s="201">
        <v>37.159999999999997</v>
      </c>
      <c r="Q92" s="201">
        <v>1.93</v>
      </c>
      <c r="R92" s="201">
        <v>7.72</v>
      </c>
      <c r="S92" s="201">
        <v>4.82</v>
      </c>
      <c r="T92" s="201">
        <v>0</v>
      </c>
      <c r="U92" s="201">
        <v>24.79</v>
      </c>
      <c r="V92" s="201">
        <v>3.86</v>
      </c>
      <c r="W92" s="201">
        <v>13.51</v>
      </c>
      <c r="X92" s="201">
        <v>43.66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58.71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19.29</v>
      </c>
      <c r="AQ92" s="201">
        <v>7.72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1.93</v>
      </c>
      <c r="L93" s="201">
        <v>307.70999999999998</v>
      </c>
      <c r="M93" s="201">
        <v>27.23</v>
      </c>
      <c r="N93" s="201">
        <v>34.950000000000003</v>
      </c>
      <c r="O93" s="201">
        <v>0</v>
      </c>
      <c r="P93" s="201">
        <v>37.159999999999997</v>
      </c>
      <c r="Q93" s="201">
        <v>1.93</v>
      </c>
      <c r="R93" s="201">
        <v>7.72</v>
      </c>
      <c r="S93" s="201">
        <v>4.82</v>
      </c>
      <c r="T93" s="201">
        <v>0</v>
      </c>
      <c r="U93" s="201">
        <v>24.79</v>
      </c>
      <c r="V93" s="201">
        <v>3.86</v>
      </c>
      <c r="W93" s="201">
        <v>13.51</v>
      </c>
      <c r="X93" s="201">
        <v>43.66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58.71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19.29</v>
      </c>
      <c r="AQ93" s="201">
        <v>7.72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1.93</v>
      </c>
      <c r="L94" s="201">
        <v>307.70999999999998</v>
      </c>
      <c r="M94" s="201">
        <v>27.23</v>
      </c>
      <c r="N94" s="201">
        <v>34.950000000000003</v>
      </c>
      <c r="O94" s="201">
        <v>0</v>
      </c>
      <c r="P94" s="201">
        <v>37.159999999999997</v>
      </c>
      <c r="Q94" s="201">
        <v>1.93</v>
      </c>
      <c r="R94" s="201">
        <v>7.72</v>
      </c>
      <c r="S94" s="201">
        <v>4.82</v>
      </c>
      <c r="T94" s="201">
        <v>0</v>
      </c>
      <c r="U94" s="201">
        <v>24.79</v>
      </c>
      <c r="V94" s="201">
        <v>3.86</v>
      </c>
      <c r="W94" s="201">
        <v>13.51</v>
      </c>
      <c r="X94" s="201">
        <v>43.66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58.71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19.29</v>
      </c>
      <c r="AQ94" s="201">
        <v>7.72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2.96</v>
      </c>
      <c r="L95" s="201">
        <v>307.70999999999998</v>
      </c>
      <c r="M95" s="201">
        <v>27.23</v>
      </c>
      <c r="N95" s="201">
        <v>34.950000000000003</v>
      </c>
      <c r="O95" s="201">
        <v>0</v>
      </c>
      <c r="P95" s="201">
        <v>37.159999999999997</v>
      </c>
      <c r="Q95" s="201">
        <v>1.93</v>
      </c>
      <c r="R95" s="201">
        <v>7.72</v>
      </c>
      <c r="S95" s="201">
        <v>4.82</v>
      </c>
      <c r="T95" s="201">
        <v>0</v>
      </c>
      <c r="U95" s="201">
        <v>24.79</v>
      </c>
      <c r="V95" s="201">
        <v>3.86</v>
      </c>
      <c r="W95" s="201">
        <v>7.72</v>
      </c>
      <c r="X95" s="201">
        <v>24.12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58.71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19.29</v>
      </c>
      <c r="AQ95" s="201">
        <v>7.72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1.93</v>
      </c>
      <c r="L96" s="201">
        <v>307.70999999999998</v>
      </c>
      <c r="M96" s="201">
        <v>27.23</v>
      </c>
      <c r="N96" s="201">
        <v>34.950000000000003</v>
      </c>
      <c r="O96" s="201">
        <v>0</v>
      </c>
      <c r="P96" s="201">
        <v>37.159999999999997</v>
      </c>
      <c r="Q96" s="201">
        <v>1.93</v>
      </c>
      <c r="R96" s="201">
        <v>7.72</v>
      </c>
      <c r="S96" s="201">
        <v>4.82</v>
      </c>
      <c r="T96" s="201">
        <v>0</v>
      </c>
      <c r="U96" s="201">
        <v>24.79</v>
      </c>
      <c r="V96" s="201">
        <v>3.86</v>
      </c>
      <c r="W96" s="201">
        <v>7.72</v>
      </c>
      <c r="X96" s="201">
        <v>24.12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58.71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19.29</v>
      </c>
      <c r="AQ96" s="201">
        <v>7.72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1.93</v>
      </c>
      <c r="L97" s="201">
        <v>307.70999999999998</v>
      </c>
      <c r="M97" s="201">
        <v>27.23</v>
      </c>
      <c r="N97" s="201">
        <v>34.950000000000003</v>
      </c>
      <c r="O97" s="201">
        <v>0</v>
      </c>
      <c r="P97" s="201">
        <v>37.159999999999997</v>
      </c>
      <c r="Q97" s="201">
        <v>1.93</v>
      </c>
      <c r="R97" s="201">
        <v>7.72</v>
      </c>
      <c r="S97" s="201">
        <v>4.82</v>
      </c>
      <c r="T97" s="201">
        <v>0</v>
      </c>
      <c r="U97" s="201">
        <v>24.79</v>
      </c>
      <c r="V97" s="201">
        <v>3.86</v>
      </c>
      <c r="W97" s="201">
        <v>13.51</v>
      </c>
      <c r="X97" s="201">
        <v>41.48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58.71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19.29</v>
      </c>
      <c r="AQ97" s="201">
        <v>7.72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1.93</v>
      </c>
      <c r="L98" s="201">
        <v>307.70999999999998</v>
      </c>
      <c r="M98" s="201">
        <v>27.23</v>
      </c>
      <c r="N98" s="201">
        <v>34.950000000000003</v>
      </c>
      <c r="O98" s="201">
        <v>0</v>
      </c>
      <c r="P98" s="201">
        <v>37.159999999999997</v>
      </c>
      <c r="Q98" s="201">
        <v>1.93</v>
      </c>
      <c r="R98" s="201">
        <v>7.72</v>
      </c>
      <c r="S98" s="201">
        <v>4.82</v>
      </c>
      <c r="T98" s="201">
        <v>0</v>
      </c>
      <c r="U98" s="201">
        <v>24.79</v>
      </c>
      <c r="V98" s="201">
        <v>3.86</v>
      </c>
      <c r="W98" s="201">
        <v>13.51</v>
      </c>
      <c r="X98" s="201">
        <v>41.48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58.71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19.29</v>
      </c>
      <c r="AQ98" s="201">
        <v>7.72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7.79750000000001E-2</v>
      </c>
      <c r="L99">
        <f t="shared" si="0"/>
        <v>7.7267699999999886</v>
      </c>
      <c r="M99">
        <f t="shared" si="0"/>
        <v>0.65352000000000032</v>
      </c>
      <c r="N99">
        <f t="shared" si="0"/>
        <v>0.83914249999999901</v>
      </c>
      <c r="O99">
        <f t="shared" si="0"/>
        <v>0</v>
      </c>
      <c r="P99">
        <f t="shared" si="0"/>
        <v>0.89087249999999951</v>
      </c>
      <c r="Q99">
        <f t="shared" si="0"/>
        <v>5.2185000000000099E-2</v>
      </c>
      <c r="R99">
        <f t="shared" si="0"/>
        <v>0.21277250000000025</v>
      </c>
      <c r="S99">
        <f t="shared" si="0"/>
        <v>0.1272599999999999</v>
      </c>
      <c r="T99">
        <f t="shared" si="0"/>
        <v>0</v>
      </c>
      <c r="U99">
        <f t="shared" si="0"/>
        <v>0.59495999999999938</v>
      </c>
      <c r="V99">
        <f t="shared" si="0"/>
        <v>0.11476249999999999</v>
      </c>
      <c r="W99">
        <f t="shared" si="0"/>
        <v>0.28364249999999991</v>
      </c>
      <c r="X99">
        <f t="shared" si="0"/>
        <v>0.91003499999999915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1.3827400000000005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0.81828250000000036</v>
      </c>
      <c r="AQ99">
        <f t="shared" si="0"/>
        <v>0.30876000000000042</v>
      </c>
      <c r="AR99">
        <f t="shared" si="0"/>
        <v>0.22912000000000013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19.690000000000001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19.690000000000001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19.690000000000001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19.690000000000001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19.690000000000001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19.690000000000001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19.690000000000001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19.690000000000001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19.690000000000001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19.690000000000001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19.690000000000001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19.690000000000001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19.690000000000001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19.690000000000001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19.690000000000001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19.690000000000001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19.690000000000001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19.690000000000001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19.690000000000001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19.690000000000001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19.690000000000001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19.690000000000001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0.51124500000000062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19.18</v>
      </c>
      <c r="E3" s="201">
        <v>0</v>
      </c>
      <c r="F3" s="201">
        <v>0</v>
      </c>
      <c r="G3" s="201">
        <v>31.29</v>
      </c>
      <c r="H3" s="201">
        <v>0</v>
      </c>
      <c r="I3" s="201">
        <v>0</v>
      </c>
      <c r="J3" s="201">
        <v>29.84</v>
      </c>
      <c r="K3" s="201">
        <v>232.95</v>
      </c>
      <c r="L3" s="201">
        <v>4.12</v>
      </c>
      <c r="M3" s="201">
        <v>29.05</v>
      </c>
      <c r="N3" s="201">
        <v>21.98</v>
      </c>
      <c r="O3" s="201">
        <v>4.3099999999999996</v>
      </c>
      <c r="P3" s="201">
        <v>0.88</v>
      </c>
      <c r="Q3" s="201">
        <v>1.78</v>
      </c>
      <c r="R3" s="201">
        <v>8.01</v>
      </c>
      <c r="S3" s="201">
        <v>5.22</v>
      </c>
      <c r="T3" s="201">
        <v>0</v>
      </c>
      <c r="U3" s="201">
        <v>2.2000000000000002</v>
      </c>
      <c r="V3" s="201">
        <v>3.27</v>
      </c>
      <c r="W3" s="201">
        <v>8.81</v>
      </c>
      <c r="X3" s="201">
        <v>30.07</v>
      </c>
      <c r="Y3" s="201">
        <v>0</v>
      </c>
      <c r="Z3" s="201">
        <v>48.81</v>
      </c>
      <c r="AA3" s="201">
        <v>20.329999999999998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18.39</v>
      </c>
      <c r="AJ3" s="201">
        <v>0</v>
      </c>
      <c r="AK3" s="201">
        <v>16.72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19.18</v>
      </c>
      <c r="E4" s="201">
        <v>0</v>
      </c>
      <c r="F4" s="201">
        <v>0</v>
      </c>
      <c r="G4" s="201">
        <v>31.29</v>
      </c>
      <c r="H4" s="201">
        <v>0</v>
      </c>
      <c r="I4" s="201">
        <v>0</v>
      </c>
      <c r="J4" s="201">
        <v>29.84</v>
      </c>
      <c r="K4" s="201">
        <v>232.95</v>
      </c>
      <c r="L4" s="201">
        <v>4.12</v>
      </c>
      <c r="M4" s="201">
        <v>29.05</v>
      </c>
      <c r="N4" s="201">
        <v>21.98</v>
      </c>
      <c r="O4" s="201">
        <v>4.3099999999999996</v>
      </c>
      <c r="P4" s="201">
        <v>0.88</v>
      </c>
      <c r="Q4" s="201">
        <v>1.9</v>
      </c>
      <c r="R4" s="201">
        <v>8.01</v>
      </c>
      <c r="S4" s="201">
        <v>5.22</v>
      </c>
      <c r="T4" s="201">
        <v>0</v>
      </c>
      <c r="U4" s="201">
        <v>2.2000000000000002</v>
      </c>
      <c r="V4" s="201">
        <v>3.31</v>
      </c>
      <c r="W4" s="201">
        <v>8.81</v>
      </c>
      <c r="X4" s="201">
        <v>30.07</v>
      </c>
      <c r="Y4" s="201">
        <v>0</v>
      </c>
      <c r="Z4" s="201">
        <v>48.81</v>
      </c>
      <c r="AA4" s="201">
        <v>20.329999999999998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18.39</v>
      </c>
      <c r="AJ4" s="201">
        <v>0</v>
      </c>
      <c r="AK4" s="201">
        <v>16.72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19.18</v>
      </c>
      <c r="E5" s="201">
        <v>0</v>
      </c>
      <c r="F5" s="201">
        <v>0</v>
      </c>
      <c r="G5" s="201">
        <v>31.29</v>
      </c>
      <c r="H5" s="201">
        <v>0</v>
      </c>
      <c r="I5" s="201">
        <v>0</v>
      </c>
      <c r="J5" s="201">
        <v>29.84</v>
      </c>
      <c r="K5" s="201">
        <v>232.95</v>
      </c>
      <c r="L5" s="201">
        <v>4.12</v>
      </c>
      <c r="M5" s="201">
        <v>29.05</v>
      </c>
      <c r="N5" s="201">
        <v>21.98</v>
      </c>
      <c r="O5" s="201">
        <v>4.3099999999999996</v>
      </c>
      <c r="P5" s="201">
        <v>0.88</v>
      </c>
      <c r="Q5" s="201">
        <v>1.9</v>
      </c>
      <c r="R5" s="201">
        <v>8.01</v>
      </c>
      <c r="S5" s="201">
        <v>5.22</v>
      </c>
      <c r="T5" s="201">
        <v>0</v>
      </c>
      <c r="U5" s="201">
        <v>2.2000000000000002</v>
      </c>
      <c r="V5" s="201">
        <v>3.31</v>
      </c>
      <c r="W5" s="201">
        <v>8.81</v>
      </c>
      <c r="X5" s="201">
        <v>30.07</v>
      </c>
      <c r="Y5" s="201">
        <v>0</v>
      </c>
      <c r="Z5" s="201">
        <v>48.81</v>
      </c>
      <c r="AA5" s="201">
        <v>20.329999999999998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18.39</v>
      </c>
      <c r="AJ5" s="201">
        <v>0</v>
      </c>
      <c r="AK5" s="201">
        <v>16.72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19.18</v>
      </c>
      <c r="E6" s="201">
        <v>0</v>
      </c>
      <c r="F6" s="201">
        <v>0</v>
      </c>
      <c r="G6" s="201">
        <v>31.29</v>
      </c>
      <c r="H6" s="201">
        <v>0</v>
      </c>
      <c r="I6" s="201">
        <v>0</v>
      </c>
      <c r="J6" s="201">
        <v>29.84</v>
      </c>
      <c r="K6" s="201">
        <v>232.95</v>
      </c>
      <c r="L6" s="201">
        <v>4.12</v>
      </c>
      <c r="M6" s="201">
        <v>29.05</v>
      </c>
      <c r="N6" s="201">
        <v>21.98</v>
      </c>
      <c r="O6" s="201">
        <v>4.3099999999999996</v>
      </c>
      <c r="P6" s="201">
        <v>0.88</v>
      </c>
      <c r="Q6" s="201">
        <v>1.9</v>
      </c>
      <c r="R6" s="201">
        <v>8.01</v>
      </c>
      <c r="S6" s="201">
        <v>5.22</v>
      </c>
      <c r="T6" s="201">
        <v>0</v>
      </c>
      <c r="U6" s="201">
        <v>2.2000000000000002</v>
      </c>
      <c r="V6" s="201">
        <v>3.31</v>
      </c>
      <c r="W6" s="201">
        <v>8.81</v>
      </c>
      <c r="X6" s="201">
        <v>30.07</v>
      </c>
      <c r="Y6" s="201">
        <v>0</v>
      </c>
      <c r="Z6" s="201">
        <v>48.81</v>
      </c>
      <c r="AA6" s="201">
        <v>20.329999999999998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18.39</v>
      </c>
      <c r="AJ6" s="201">
        <v>0</v>
      </c>
      <c r="AK6" s="201">
        <v>16.72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19.18</v>
      </c>
      <c r="E7" s="201">
        <v>0</v>
      </c>
      <c r="F7" s="201">
        <v>0</v>
      </c>
      <c r="G7" s="201">
        <v>31.29</v>
      </c>
      <c r="H7" s="201">
        <v>0</v>
      </c>
      <c r="I7" s="201">
        <v>0</v>
      </c>
      <c r="J7" s="201">
        <v>29.84</v>
      </c>
      <c r="K7" s="201">
        <v>232.95</v>
      </c>
      <c r="L7" s="201">
        <v>4.12</v>
      </c>
      <c r="M7" s="201">
        <v>29.05</v>
      </c>
      <c r="N7" s="201">
        <v>21.98</v>
      </c>
      <c r="O7" s="201">
        <v>4.3099999999999996</v>
      </c>
      <c r="P7" s="201">
        <v>0.88</v>
      </c>
      <c r="Q7" s="201">
        <v>1.9</v>
      </c>
      <c r="R7" s="201">
        <v>8.01</v>
      </c>
      <c r="S7" s="201">
        <v>5.22</v>
      </c>
      <c r="T7" s="201">
        <v>0</v>
      </c>
      <c r="U7" s="201">
        <v>2.2000000000000002</v>
      </c>
      <c r="V7" s="201">
        <v>3.31</v>
      </c>
      <c r="W7" s="201">
        <v>8.81</v>
      </c>
      <c r="X7" s="201">
        <v>30.07</v>
      </c>
      <c r="Y7" s="201">
        <v>0</v>
      </c>
      <c r="Z7" s="201">
        <v>48.81</v>
      </c>
      <c r="AA7" s="201">
        <v>20.329999999999998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18.39</v>
      </c>
      <c r="AJ7" s="201">
        <v>0</v>
      </c>
      <c r="AK7" s="201">
        <v>16.72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19.18</v>
      </c>
      <c r="E8" s="201">
        <v>0</v>
      </c>
      <c r="F8" s="201">
        <v>0</v>
      </c>
      <c r="G8" s="201">
        <v>31.29</v>
      </c>
      <c r="H8" s="201">
        <v>0</v>
      </c>
      <c r="I8" s="201">
        <v>0</v>
      </c>
      <c r="J8" s="201">
        <v>29.84</v>
      </c>
      <c r="K8" s="201">
        <v>232.95</v>
      </c>
      <c r="L8" s="201">
        <v>4.12</v>
      </c>
      <c r="M8" s="201">
        <v>29.05</v>
      </c>
      <c r="N8" s="201">
        <v>21.98</v>
      </c>
      <c r="O8" s="201">
        <v>1.24</v>
      </c>
      <c r="P8" s="201">
        <v>0.88</v>
      </c>
      <c r="Q8" s="201">
        <v>1.9</v>
      </c>
      <c r="R8" s="201">
        <v>8.01</v>
      </c>
      <c r="S8" s="201">
        <v>5.22</v>
      </c>
      <c r="T8" s="201">
        <v>0</v>
      </c>
      <c r="U8" s="201">
        <v>2.2000000000000002</v>
      </c>
      <c r="V8" s="201">
        <v>3.31</v>
      </c>
      <c r="W8" s="201">
        <v>8.81</v>
      </c>
      <c r="X8" s="201">
        <v>30.07</v>
      </c>
      <c r="Y8" s="201">
        <v>0</v>
      </c>
      <c r="Z8" s="201">
        <v>48.81</v>
      </c>
      <c r="AA8" s="201">
        <v>20.329999999999998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18.39</v>
      </c>
      <c r="AJ8" s="201">
        <v>0</v>
      </c>
      <c r="AK8" s="201">
        <v>16.72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19.18</v>
      </c>
      <c r="E9" s="201">
        <v>0</v>
      </c>
      <c r="F9" s="201">
        <v>0</v>
      </c>
      <c r="G9" s="201">
        <v>31.29</v>
      </c>
      <c r="H9" s="201">
        <v>0</v>
      </c>
      <c r="I9" s="201">
        <v>0</v>
      </c>
      <c r="J9" s="201">
        <v>29.84</v>
      </c>
      <c r="K9" s="201">
        <v>232.95</v>
      </c>
      <c r="L9" s="201">
        <v>4.12</v>
      </c>
      <c r="M9" s="201">
        <v>29.05</v>
      </c>
      <c r="N9" s="201">
        <v>21.98</v>
      </c>
      <c r="O9" s="201">
        <v>1.24</v>
      </c>
      <c r="P9" s="201">
        <v>0.88</v>
      </c>
      <c r="Q9" s="201">
        <v>1.9</v>
      </c>
      <c r="R9" s="201">
        <v>8.01</v>
      </c>
      <c r="S9" s="201">
        <v>5.22</v>
      </c>
      <c r="T9" s="201">
        <v>0</v>
      </c>
      <c r="U9" s="201">
        <v>2.2000000000000002</v>
      </c>
      <c r="V9" s="201">
        <v>3.31</v>
      </c>
      <c r="W9" s="201">
        <v>8.81</v>
      </c>
      <c r="X9" s="201">
        <v>30.07</v>
      </c>
      <c r="Y9" s="201">
        <v>0</v>
      </c>
      <c r="Z9" s="201">
        <v>48.81</v>
      </c>
      <c r="AA9" s="201">
        <v>20.329999999999998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18.39</v>
      </c>
      <c r="AJ9" s="201">
        <v>0</v>
      </c>
      <c r="AK9" s="201">
        <v>16.72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19.18</v>
      </c>
      <c r="E10" s="201">
        <v>0</v>
      </c>
      <c r="F10" s="201">
        <v>0</v>
      </c>
      <c r="G10" s="201">
        <v>31.29</v>
      </c>
      <c r="H10" s="201">
        <v>0</v>
      </c>
      <c r="I10" s="201">
        <v>0</v>
      </c>
      <c r="J10" s="201">
        <v>29.84</v>
      </c>
      <c r="K10" s="201">
        <v>232.95</v>
      </c>
      <c r="L10" s="201">
        <v>4.12</v>
      </c>
      <c r="M10" s="201">
        <v>29.05</v>
      </c>
      <c r="N10" s="201">
        <v>21.98</v>
      </c>
      <c r="O10" s="201">
        <v>1.24</v>
      </c>
      <c r="P10" s="201">
        <v>0.88</v>
      </c>
      <c r="Q10" s="201">
        <v>1.9</v>
      </c>
      <c r="R10" s="201">
        <v>8.01</v>
      </c>
      <c r="S10" s="201">
        <v>5.22</v>
      </c>
      <c r="T10" s="201">
        <v>0</v>
      </c>
      <c r="U10" s="201">
        <v>2.2000000000000002</v>
      </c>
      <c r="V10" s="201">
        <v>3.31</v>
      </c>
      <c r="W10" s="201">
        <v>8.81</v>
      </c>
      <c r="X10" s="201">
        <v>30.07</v>
      </c>
      <c r="Y10" s="201">
        <v>0</v>
      </c>
      <c r="Z10" s="201">
        <v>48.81</v>
      </c>
      <c r="AA10" s="201">
        <v>20.329999999999998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18.39</v>
      </c>
      <c r="AJ10" s="201">
        <v>0</v>
      </c>
      <c r="AK10" s="201">
        <v>16.72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19.18</v>
      </c>
      <c r="E11" s="201">
        <v>0</v>
      </c>
      <c r="F11" s="201">
        <v>0</v>
      </c>
      <c r="G11" s="201">
        <v>31.29</v>
      </c>
      <c r="H11" s="201">
        <v>0</v>
      </c>
      <c r="I11" s="201">
        <v>0</v>
      </c>
      <c r="J11" s="201">
        <v>29.84</v>
      </c>
      <c r="K11" s="201">
        <v>232.95</v>
      </c>
      <c r="L11" s="201">
        <v>4.12</v>
      </c>
      <c r="M11" s="201">
        <v>29.05</v>
      </c>
      <c r="N11" s="201">
        <v>21.98</v>
      </c>
      <c r="O11" s="201">
        <v>1.24</v>
      </c>
      <c r="P11" s="201">
        <v>0.88</v>
      </c>
      <c r="Q11" s="201">
        <v>1.9</v>
      </c>
      <c r="R11" s="201">
        <v>8.01</v>
      </c>
      <c r="S11" s="201">
        <v>5.22</v>
      </c>
      <c r="T11" s="201">
        <v>0</v>
      </c>
      <c r="U11" s="201">
        <v>2.2000000000000002</v>
      </c>
      <c r="V11" s="201">
        <v>3.31</v>
      </c>
      <c r="W11" s="201">
        <v>8.81</v>
      </c>
      <c r="X11" s="201">
        <v>30.07</v>
      </c>
      <c r="Y11" s="201">
        <v>0</v>
      </c>
      <c r="Z11" s="201">
        <v>48.81</v>
      </c>
      <c r="AA11" s="201">
        <v>20.329999999999998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18.39</v>
      </c>
      <c r="AJ11" s="201">
        <v>0</v>
      </c>
      <c r="AK11" s="201">
        <v>16.72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19.18</v>
      </c>
      <c r="E12" s="201">
        <v>0</v>
      </c>
      <c r="F12" s="201">
        <v>0</v>
      </c>
      <c r="G12" s="201">
        <v>31.29</v>
      </c>
      <c r="H12" s="201">
        <v>0</v>
      </c>
      <c r="I12" s="201">
        <v>0</v>
      </c>
      <c r="J12" s="201">
        <v>29.84</v>
      </c>
      <c r="K12" s="201">
        <v>232.95</v>
      </c>
      <c r="L12" s="201">
        <v>4.12</v>
      </c>
      <c r="M12" s="201">
        <v>29.05</v>
      </c>
      <c r="N12" s="201">
        <v>21.98</v>
      </c>
      <c r="O12" s="201">
        <v>1.24</v>
      </c>
      <c r="P12" s="201">
        <v>0.88</v>
      </c>
      <c r="Q12" s="201">
        <v>1.9</v>
      </c>
      <c r="R12" s="201">
        <v>8.01</v>
      </c>
      <c r="S12" s="201">
        <v>5.22</v>
      </c>
      <c r="T12" s="201">
        <v>0</v>
      </c>
      <c r="U12" s="201">
        <v>2.2000000000000002</v>
      </c>
      <c r="V12" s="201">
        <v>3.31</v>
      </c>
      <c r="W12" s="201">
        <v>8.81</v>
      </c>
      <c r="X12" s="201">
        <v>30.07</v>
      </c>
      <c r="Y12" s="201">
        <v>0</v>
      </c>
      <c r="Z12" s="201">
        <v>48.81</v>
      </c>
      <c r="AA12" s="201">
        <v>20.329999999999998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18.39</v>
      </c>
      <c r="AJ12" s="201">
        <v>0</v>
      </c>
      <c r="AK12" s="201">
        <v>16.72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19.18</v>
      </c>
      <c r="E13" s="201">
        <v>0</v>
      </c>
      <c r="F13" s="201">
        <v>0</v>
      </c>
      <c r="G13" s="201">
        <v>31.29</v>
      </c>
      <c r="H13" s="201">
        <v>0</v>
      </c>
      <c r="I13" s="201">
        <v>0</v>
      </c>
      <c r="J13" s="201">
        <v>29.84</v>
      </c>
      <c r="K13" s="201">
        <v>8.9700000000000006</v>
      </c>
      <c r="L13" s="201">
        <v>4.12</v>
      </c>
      <c r="M13" s="201">
        <v>29.05</v>
      </c>
      <c r="N13" s="201">
        <v>1.84</v>
      </c>
      <c r="O13" s="201">
        <v>1.24</v>
      </c>
      <c r="P13" s="201">
        <v>0.88</v>
      </c>
      <c r="Q13" s="201">
        <v>1.9</v>
      </c>
      <c r="R13" s="201">
        <v>8.01</v>
      </c>
      <c r="S13" s="201">
        <v>5.22</v>
      </c>
      <c r="T13" s="201">
        <v>0</v>
      </c>
      <c r="U13" s="201">
        <v>2.2000000000000002</v>
      </c>
      <c r="V13" s="201">
        <v>3.31</v>
      </c>
      <c r="W13" s="201">
        <v>8.81</v>
      </c>
      <c r="X13" s="201">
        <v>30.07</v>
      </c>
      <c r="Y13" s="201">
        <v>0</v>
      </c>
      <c r="Z13" s="201">
        <v>48.81</v>
      </c>
      <c r="AA13" s="201">
        <v>20.329999999999998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18.39</v>
      </c>
      <c r="AJ13" s="201">
        <v>0</v>
      </c>
      <c r="AK13" s="201">
        <v>16.72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19.18</v>
      </c>
      <c r="E14" s="201">
        <v>0</v>
      </c>
      <c r="F14" s="201">
        <v>0</v>
      </c>
      <c r="G14" s="201">
        <v>31.29</v>
      </c>
      <c r="H14" s="201">
        <v>0</v>
      </c>
      <c r="I14" s="201">
        <v>0</v>
      </c>
      <c r="J14" s="201">
        <v>29.84</v>
      </c>
      <c r="K14" s="201">
        <v>8.9700000000000006</v>
      </c>
      <c r="L14" s="201">
        <v>4.12</v>
      </c>
      <c r="M14" s="201">
        <v>29.05</v>
      </c>
      <c r="N14" s="201">
        <v>1.84</v>
      </c>
      <c r="O14" s="201">
        <v>1.24</v>
      </c>
      <c r="P14" s="201">
        <v>0.88</v>
      </c>
      <c r="Q14" s="201">
        <v>1.9</v>
      </c>
      <c r="R14" s="201">
        <v>8.01</v>
      </c>
      <c r="S14" s="201">
        <v>5.22</v>
      </c>
      <c r="T14" s="201">
        <v>0</v>
      </c>
      <c r="U14" s="201">
        <v>2.2000000000000002</v>
      </c>
      <c r="V14" s="201">
        <v>3.31</v>
      </c>
      <c r="W14" s="201">
        <v>8.81</v>
      </c>
      <c r="X14" s="201">
        <v>30.07</v>
      </c>
      <c r="Y14" s="201">
        <v>0</v>
      </c>
      <c r="Z14" s="201">
        <v>48.81</v>
      </c>
      <c r="AA14" s="201">
        <v>20.329999999999998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18.39</v>
      </c>
      <c r="AJ14" s="201">
        <v>0</v>
      </c>
      <c r="AK14" s="201">
        <v>16.72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19.18</v>
      </c>
      <c r="E15" s="201">
        <v>0</v>
      </c>
      <c r="F15" s="201">
        <v>0</v>
      </c>
      <c r="G15" s="201">
        <v>31.29</v>
      </c>
      <c r="H15" s="201">
        <v>0</v>
      </c>
      <c r="I15" s="201">
        <v>0</v>
      </c>
      <c r="J15" s="201">
        <v>29.84</v>
      </c>
      <c r="K15" s="201">
        <v>8.9700000000000006</v>
      </c>
      <c r="L15" s="201">
        <v>4.12</v>
      </c>
      <c r="M15" s="201">
        <v>29.05</v>
      </c>
      <c r="N15" s="201">
        <v>1.84</v>
      </c>
      <c r="O15" s="201">
        <v>1.24</v>
      </c>
      <c r="P15" s="201">
        <v>0.88</v>
      </c>
      <c r="Q15" s="201">
        <v>1.9</v>
      </c>
      <c r="R15" s="201">
        <v>8.01</v>
      </c>
      <c r="S15" s="201">
        <v>5.22</v>
      </c>
      <c r="T15" s="201">
        <v>0</v>
      </c>
      <c r="U15" s="201">
        <v>2.2000000000000002</v>
      </c>
      <c r="V15" s="201">
        <v>3.31</v>
      </c>
      <c r="W15" s="201">
        <v>8.81</v>
      </c>
      <c r="X15" s="201">
        <v>30.07</v>
      </c>
      <c r="Y15" s="201">
        <v>0</v>
      </c>
      <c r="Z15" s="201">
        <v>48.81</v>
      </c>
      <c r="AA15" s="201">
        <v>20.329999999999998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18.39</v>
      </c>
      <c r="AJ15" s="201">
        <v>0</v>
      </c>
      <c r="AK15" s="201">
        <v>16.72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19.18</v>
      </c>
      <c r="E16" s="201">
        <v>0</v>
      </c>
      <c r="F16" s="201">
        <v>0</v>
      </c>
      <c r="G16" s="201">
        <v>31.29</v>
      </c>
      <c r="H16" s="201">
        <v>0</v>
      </c>
      <c r="I16" s="201">
        <v>0</v>
      </c>
      <c r="J16" s="201">
        <v>29.84</v>
      </c>
      <c r="K16" s="201">
        <v>8.9700000000000006</v>
      </c>
      <c r="L16" s="201">
        <v>4.12</v>
      </c>
      <c r="M16" s="201">
        <v>29.05</v>
      </c>
      <c r="N16" s="201">
        <v>1.84</v>
      </c>
      <c r="O16" s="201">
        <v>1.24</v>
      </c>
      <c r="P16" s="201">
        <v>0.88</v>
      </c>
      <c r="Q16" s="201">
        <v>1.9</v>
      </c>
      <c r="R16" s="201">
        <v>8.01</v>
      </c>
      <c r="S16" s="201">
        <v>5.22</v>
      </c>
      <c r="T16" s="201">
        <v>0</v>
      </c>
      <c r="U16" s="201">
        <v>2.2000000000000002</v>
      </c>
      <c r="V16" s="201">
        <v>3.31</v>
      </c>
      <c r="W16" s="201">
        <v>8.81</v>
      </c>
      <c r="X16" s="201">
        <v>30.07</v>
      </c>
      <c r="Y16" s="201">
        <v>0</v>
      </c>
      <c r="Z16" s="201">
        <v>48.81</v>
      </c>
      <c r="AA16" s="201">
        <v>20.329999999999998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18.39</v>
      </c>
      <c r="AJ16" s="201">
        <v>0</v>
      </c>
      <c r="AK16" s="201">
        <v>16.72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19.18</v>
      </c>
      <c r="E17" s="201">
        <v>0</v>
      </c>
      <c r="F17" s="201">
        <v>0</v>
      </c>
      <c r="G17" s="201">
        <v>31.29</v>
      </c>
      <c r="H17" s="201">
        <v>0</v>
      </c>
      <c r="I17" s="201">
        <v>0</v>
      </c>
      <c r="J17" s="201">
        <v>29.84</v>
      </c>
      <c r="K17" s="201">
        <v>8.9700000000000006</v>
      </c>
      <c r="L17" s="201">
        <v>4.12</v>
      </c>
      <c r="M17" s="201">
        <v>29.05</v>
      </c>
      <c r="N17" s="201">
        <v>1.84</v>
      </c>
      <c r="O17" s="201">
        <v>1.24</v>
      </c>
      <c r="P17" s="201">
        <v>0.88</v>
      </c>
      <c r="Q17" s="201">
        <v>1.9</v>
      </c>
      <c r="R17" s="201">
        <v>8.01</v>
      </c>
      <c r="S17" s="201">
        <v>5.22</v>
      </c>
      <c r="T17" s="201">
        <v>0</v>
      </c>
      <c r="U17" s="201">
        <v>2.2000000000000002</v>
      </c>
      <c r="V17" s="201">
        <v>3.31</v>
      </c>
      <c r="W17" s="201">
        <v>8.81</v>
      </c>
      <c r="X17" s="201">
        <v>30.07</v>
      </c>
      <c r="Y17" s="201">
        <v>0</v>
      </c>
      <c r="Z17" s="201">
        <v>48.81</v>
      </c>
      <c r="AA17" s="201">
        <v>20.329999999999998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18.39</v>
      </c>
      <c r="AJ17" s="201">
        <v>0</v>
      </c>
      <c r="AK17" s="201">
        <v>16.72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19.18</v>
      </c>
      <c r="E18" s="201">
        <v>0</v>
      </c>
      <c r="F18" s="201">
        <v>0</v>
      </c>
      <c r="G18" s="201">
        <v>31.29</v>
      </c>
      <c r="H18" s="201">
        <v>0</v>
      </c>
      <c r="I18" s="201">
        <v>0</v>
      </c>
      <c r="J18" s="201">
        <v>29.84</v>
      </c>
      <c r="K18" s="201">
        <v>8.9700000000000006</v>
      </c>
      <c r="L18" s="201">
        <v>4.12</v>
      </c>
      <c r="M18" s="201">
        <v>29.05</v>
      </c>
      <c r="N18" s="201">
        <v>1.84</v>
      </c>
      <c r="O18" s="201">
        <v>1.24</v>
      </c>
      <c r="P18" s="201">
        <v>0.88</v>
      </c>
      <c r="Q18" s="201">
        <v>1.9</v>
      </c>
      <c r="R18" s="201">
        <v>8.01</v>
      </c>
      <c r="S18" s="201">
        <v>5.22</v>
      </c>
      <c r="T18" s="201">
        <v>0</v>
      </c>
      <c r="U18" s="201">
        <v>2.2000000000000002</v>
      </c>
      <c r="V18" s="201">
        <v>3.31</v>
      </c>
      <c r="W18" s="201">
        <v>8.81</v>
      </c>
      <c r="X18" s="201">
        <v>30.07</v>
      </c>
      <c r="Y18" s="201">
        <v>0</v>
      </c>
      <c r="Z18" s="201">
        <v>48.81</v>
      </c>
      <c r="AA18" s="201">
        <v>20.329999999999998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18.39</v>
      </c>
      <c r="AJ18" s="201">
        <v>0</v>
      </c>
      <c r="AK18" s="201">
        <v>16.72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19.18</v>
      </c>
      <c r="E19" s="201">
        <v>0</v>
      </c>
      <c r="F19" s="201">
        <v>0</v>
      </c>
      <c r="G19" s="201">
        <v>31.29</v>
      </c>
      <c r="H19" s="201">
        <v>0</v>
      </c>
      <c r="I19" s="201">
        <v>0</v>
      </c>
      <c r="J19" s="201">
        <v>29.84</v>
      </c>
      <c r="K19" s="201">
        <v>8.9700000000000006</v>
      </c>
      <c r="L19" s="201">
        <v>4.12</v>
      </c>
      <c r="M19" s="201">
        <v>29.05</v>
      </c>
      <c r="N19" s="201">
        <v>1.84</v>
      </c>
      <c r="O19" s="201">
        <v>1.24</v>
      </c>
      <c r="P19" s="201">
        <v>0.88</v>
      </c>
      <c r="Q19" s="201">
        <v>1.9</v>
      </c>
      <c r="R19" s="201">
        <v>8.01</v>
      </c>
      <c r="S19" s="201">
        <v>5.22</v>
      </c>
      <c r="T19" s="201">
        <v>0</v>
      </c>
      <c r="U19" s="201">
        <v>2.2000000000000002</v>
      </c>
      <c r="V19" s="201">
        <v>3.31</v>
      </c>
      <c r="W19" s="201">
        <v>8.81</v>
      </c>
      <c r="X19" s="201">
        <v>30.07</v>
      </c>
      <c r="Y19" s="201">
        <v>0</v>
      </c>
      <c r="Z19" s="201">
        <v>48.81</v>
      </c>
      <c r="AA19" s="201">
        <v>20.329999999999998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18.39</v>
      </c>
      <c r="AJ19" s="201">
        <v>0</v>
      </c>
      <c r="AK19" s="201">
        <v>16.72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19.18</v>
      </c>
      <c r="E20" s="201">
        <v>0</v>
      </c>
      <c r="F20" s="201">
        <v>0</v>
      </c>
      <c r="G20" s="201">
        <v>31.29</v>
      </c>
      <c r="H20" s="201">
        <v>0</v>
      </c>
      <c r="I20" s="201">
        <v>0</v>
      </c>
      <c r="J20" s="201">
        <v>29.84</v>
      </c>
      <c r="K20" s="201">
        <v>8.9700000000000006</v>
      </c>
      <c r="L20" s="201">
        <v>4.12</v>
      </c>
      <c r="M20" s="201">
        <v>29.05</v>
      </c>
      <c r="N20" s="201">
        <v>1.84</v>
      </c>
      <c r="O20" s="201">
        <v>1.24</v>
      </c>
      <c r="P20" s="201">
        <v>0.88</v>
      </c>
      <c r="Q20" s="201">
        <v>1.9</v>
      </c>
      <c r="R20" s="201">
        <v>8.01</v>
      </c>
      <c r="S20" s="201">
        <v>5.22</v>
      </c>
      <c r="T20" s="201">
        <v>0</v>
      </c>
      <c r="U20" s="201">
        <v>2.2000000000000002</v>
      </c>
      <c r="V20" s="201">
        <v>3.31</v>
      </c>
      <c r="W20" s="201">
        <v>8.81</v>
      </c>
      <c r="X20" s="201">
        <v>30.07</v>
      </c>
      <c r="Y20" s="201">
        <v>0</v>
      </c>
      <c r="Z20" s="201">
        <v>48.81</v>
      </c>
      <c r="AA20" s="201">
        <v>20.329999999999998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18.39</v>
      </c>
      <c r="AJ20" s="201">
        <v>0</v>
      </c>
      <c r="AK20" s="201">
        <v>16.72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19.18</v>
      </c>
      <c r="E21" s="201">
        <v>0</v>
      </c>
      <c r="F21" s="201">
        <v>0</v>
      </c>
      <c r="G21" s="201">
        <v>31.29</v>
      </c>
      <c r="H21" s="201">
        <v>0</v>
      </c>
      <c r="I21" s="201">
        <v>0</v>
      </c>
      <c r="J21" s="201">
        <v>29.84</v>
      </c>
      <c r="K21" s="201">
        <v>8.9700000000000006</v>
      </c>
      <c r="L21" s="201">
        <v>4.12</v>
      </c>
      <c r="M21" s="201">
        <v>29.05</v>
      </c>
      <c r="N21" s="201">
        <v>1.84</v>
      </c>
      <c r="O21" s="201">
        <v>1.24</v>
      </c>
      <c r="P21" s="201">
        <v>0.88</v>
      </c>
      <c r="Q21" s="201">
        <v>1.9</v>
      </c>
      <c r="R21" s="201">
        <v>8.01</v>
      </c>
      <c r="S21" s="201">
        <v>5.22</v>
      </c>
      <c r="T21" s="201">
        <v>0</v>
      </c>
      <c r="U21" s="201">
        <v>2.2000000000000002</v>
      </c>
      <c r="V21" s="201">
        <v>3.31</v>
      </c>
      <c r="W21" s="201">
        <v>8.81</v>
      </c>
      <c r="X21" s="201">
        <v>30.07</v>
      </c>
      <c r="Y21" s="201">
        <v>0</v>
      </c>
      <c r="Z21" s="201">
        <v>48.81</v>
      </c>
      <c r="AA21" s="201">
        <v>20.329999999999998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18.39</v>
      </c>
      <c r="AJ21" s="201">
        <v>0</v>
      </c>
      <c r="AK21" s="201">
        <v>16.72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19.18</v>
      </c>
      <c r="E22" s="201">
        <v>0</v>
      </c>
      <c r="F22" s="201">
        <v>0</v>
      </c>
      <c r="G22" s="201">
        <v>31.29</v>
      </c>
      <c r="H22" s="201">
        <v>0</v>
      </c>
      <c r="I22" s="201">
        <v>0</v>
      </c>
      <c r="J22" s="201">
        <v>29.84</v>
      </c>
      <c r="K22" s="201">
        <v>8.9700000000000006</v>
      </c>
      <c r="L22" s="201">
        <v>4.12</v>
      </c>
      <c r="M22" s="201">
        <v>2.2599999999999998</v>
      </c>
      <c r="N22" s="201">
        <v>1.84</v>
      </c>
      <c r="O22" s="201">
        <v>1.24</v>
      </c>
      <c r="P22" s="201">
        <v>0.88</v>
      </c>
      <c r="Q22" s="201">
        <v>1.9</v>
      </c>
      <c r="R22" s="201">
        <v>8.01</v>
      </c>
      <c r="S22" s="201">
        <v>5.22</v>
      </c>
      <c r="T22" s="201">
        <v>0</v>
      </c>
      <c r="U22" s="201">
        <v>2.2000000000000002</v>
      </c>
      <c r="V22" s="201">
        <v>0.32</v>
      </c>
      <c r="W22" s="201">
        <v>0.72</v>
      </c>
      <c r="X22" s="201">
        <v>2.2999999999999998</v>
      </c>
      <c r="Y22" s="201">
        <v>0</v>
      </c>
      <c r="Z22" s="201">
        <v>48.81</v>
      </c>
      <c r="AA22" s="201">
        <v>20.329999999999998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18.39</v>
      </c>
      <c r="AJ22" s="201">
        <v>0</v>
      </c>
      <c r="AK22" s="201">
        <v>16.72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19.18</v>
      </c>
      <c r="E23" s="201">
        <v>0</v>
      </c>
      <c r="F23" s="201">
        <v>0</v>
      </c>
      <c r="G23" s="201">
        <v>31.29</v>
      </c>
      <c r="H23" s="201">
        <v>0</v>
      </c>
      <c r="I23" s="201">
        <v>0</v>
      </c>
      <c r="J23" s="201">
        <v>29.84</v>
      </c>
      <c r="K23" s="201">
        <v>8.9700000000000006</v>
      </c>
      <c r="L23" s="201">
        <v>4.12</v>
      </c>
      <c r="M23" s="201">
        <v>2.2599999999999998</v>
      </c>
      <c r="N23" s="201">
        <v>1.84</v>
      </c>
      <c r="O23" s="201">
        <v>1.24</v>
      </c>
      <c r="P23" s="201">
        <v>0.88</v>
      </c>
      <c r="Q23" s="201">
        <v>1.9</v>
      </c>
      <c r="R23" s="201">
        <v>8.01</v>
      </c>
      <c r="S23" s="201">
        <v>5.22</v>
      </c>
      <c r="T23" s="201">
        <v>0</v>
      </c>
      <c r="U23" s="201">
        <v>2.2000000000000002</v>
      </c>
      <c r="V23" s="201">
        <v>0.32</v>
      </c>
      <c r="W23" s="201">
        <v>0.72</v>
      </c>
      <c r="X23" s="201">
        <v>2.2999999999999998</v>
      </c>
      <c r="Y23" s="201">
        <v>0</v>
      </c>
      <c r="Z23" s="201">
        <v>48.81</v>
      </c>
      <c r="AA23" s="201">
        <v>20.329999999999998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18.39</v>
      </c>
      <c r="AJ23" s="201">
        <v>0</v>
      </c>
      <c r="AK23" s="201">
        <v>16.72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19.18</v>
      </c>
      <c r="E24" s="201">
        <v>0</v>
      </c>
      <c r="F24" s="201">
        <v>0</v>
      </c>
      <c r="G24" s="201">
        <v>31.29</v>
      </c>
      <c r="H24" s="201">
        <v>0</v>
      </c>
      <c r="I24" s="201">
        <v>0</v>
      </c>
      <c r="J24" s="201">
        <v>29.84</v>
      </c>
      <c r="K24" s="201">
        <v>8.9700000000000006</v>
      </c>
      <c r="L24" s="201">
        <v>4.12</v>
      </c>
      <c r="M24" s="201">
        <v>2.2599999999999998</v>
      </c>
      <c r="N24" s="201">
        <v>1.84</v>
      </c>
      <c r="O24" s="201">
        <v>1.24</v>
      </c>
      <c r="P24" s="201">
        <v>0.88</v>
      </c>
      <c r="Q24" s="201">
        <v>1.9</v>
      </c>
      <c r="R24" s="201">
        <v>8.01</v>
      </c>
      <c r="S24" s="201">
        <v>5.22</v>
      </c>
      <c r="T24" s="201">
        <v>0</v>
      </c>
      <c r="U24" s="201">
        <v>2.2000000000000002</v>
      </c>
      <c r="V24" s="201">
        <v>0.32</v>
      </c>
      <c r="W24" s="201">
        <v>0.72</v>
      </c>
      <c r="X24" s="201">
        <v>2.2999999999999998</v>
      </c>
      <c r="Y24" s="201">
        <v>0</v>
      </c>
      <c r="Z24" s="201">
        <v>48.81</v>
      </c>
      <c r="AA24" s="201">
        <v>20.329999999999998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18.39</v>
      </c>
      <c r="AJ24" s="201">
        <v>0</v>
      </c>
      <c r="AK24" s="201">
        <v>16.72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19.18</v>
      </c>
      <c r="E25" s="201">
        <v>0</v>
      </c>
      <c r="F25" s="201">
        <v>0</v>
      </c>
      <c r="G25" s="201">
        <v>31.29</v>
      </c>
      <c r="H25" s="201">
        <v>0</v>
      </c>
      <c r="I25" s="201">
        <v>0</v>
      </c>
      <c r="J25" s="201">
        <v>29.84</v>
      </c>
      <c r="K25" s="201">
        <v>8.9700000000000006</v>
      </c>
      <c r="L25" s="201">
        <v>4.12</v>
      </c>
      <c r="M25" s="201">
        <v>2.2599999999999998</v>
      </c>
      <c r="N25" s="201">
        <v>1.84</v>
      </c>
      <c r="O25" s="201">
        <v>1.24</v>
      </c>
      <c r="P25" s="201">
        <v>0.88</v>
      </c>
      <c r="Q25" s="201">
        <v>1.9</v>
      </c>
      <c r="R25" s="201">
        <v>8.01</v>
      </c>
      <c r="S25" s="201">
        <v>5.22</v>
      </c>
      <c r="T25" s="201">
        <v>0</v>
      </c>
      <c r="U25" s="201">
        <v>2.2000000000000002</v>
      </c>
      <c r="V25" s="201">
        <v>0.32</v>
      </c>
      <c r="W25" s="201">
        <v>0.72</v>
      </c>
      <c r="X25" s="201">
        <v>2.2999999999999998</v>
      </c>
      <c r="Y25" s="201">
        <v>0</v>
      </c>
      <c r="Z25" s="201">
        <v>18.2</v>
      </c>
      <c r="AA25" s="201">
        <v>20.329999999999998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18.39</v>
      </c>
      <c r="AJ25" s="201">
        <v>0</v>
      </c>
      <c r="AK25" s="201">
        <v>16.72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19.18</v>
      </c>
      <c r="E26" s="201">
        <v>0</v>
      </c>
      <c r="F26" s="201">
        <v>0</v>
      </c>
      <c r="G26" s="201">
        <v>31.29</v>
      </c>
      <c r="H26" s="201">
        <v>0</v>
      </c>
      <c r="I26" s="201">
        <v>0</v>
      </c>
      <c r="J26" s="201">
        <v>29.84</v>
      </c>
      <c r="K26" s="201">
        <v>8.9700000000000006</v>
      </c>
      <c r="L26" s="201">
        <v>4.12</v>
      </c>
      <c r="M26" s="201">
        <v>2.2599999999999998</v>
      </c>
      <c r="N26" s="201">
        <v>1.84</v>
      </c>
      <c r="O26" s="201">
        <v>1.24</v>
      </c>
      <c r="P26" s="201">
        <v>0.88</v>
      </c>
      <c r="Q26" s="201">
        <v>1.9</v>
      </c>
      <c r="R26" s="201">
        <v>8.01</v>
      </c>
      <c r="S26" s="201">
        <v>5.22</v>
      </c>
      <c r="T26" s="201">
        <v>0</v>
      </c>
      <c r="U26" s="201">
        <v>2.2000000000000002</v>
      </c>
      <c r="V26" s="201">
        <v>0.32</v>
      </c>
      <c r="W26" s="201">
        <v>0.72</v>
      </c>
      <c r="X26" s="201">
        <v>2.2999999999999998</v>
      </c>
      <c r="Y26" s="201">
        <v>0</v>
      </c>
      <c r="Z26" s="201">
        <v>18.2</v>
      </c>
      <c r="AA26" s="201">
        <v>20.329999999999998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18.39</v>
      </c>
      <c r="AJ26" s="201">
        <v>0</v>
      </c>
      <c r="AK26" s="201">
        <v>16.72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31.29</v>
      </c>
      <c r="H27" s="201">
        <v>0</v>
      </c>
      <c r="I27" s="201">
        <v>0</v>
      </c>
      <c r="J27" s="201">
        <v>29.84</v>
      </c>
      <c r="K27" s="201">
        <v>8.9700000000000006</v>
      </c>
      <c r="L27" s="201">
        <v>4.12</v>
      </c>
      <c r="M27" s="201">
        <v>2.2599999999999998</v>
      </c>
      <c r="N27" s="201">
        <v>1.84</v>
      </c>
      <c r="O27" s="201">
        <v>1.24</v>
      </c>
      <c r="P27" s="201">
        <v>0.88</v>
      </c>
      <c r="Q27" s="201">
        <v>1.9</v>
      </c>
      <c r="R27" s="201">
        <v>3.6</v>
      </c>
      <c r="S27" s="201">
        <v>5.22</v>
      </c>
      <c r="T27" s="201">
        <v>0</v>
      </c>
      <c r="U27" s="201">
        <v>2.2000000000000002</v>
      </c>
      <c r="V27" s="201">
        <v>0.32</v>
      </c>
      <c r="W27" s="201">
        <v>0.72</v>
      </c>
      <c r="X27" s="201">
        <v>2.29</v>
      </c>
      <c r="Y27" s="201">
        <v>0</v>
      </c>
      <c r="Z27" s="201">
        <v>18.2</v>
      </c>
      <c r="AA27" s="201">
        <v>1.4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18.39</v>
      </c>
      <c r="AJ27" s="201">
        <v>0</v>
      </c>
      <c r="AK27" s="201">
        <v>16.72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31.29</v>
      </c>
      <c r="H28" s="201">
        <v>0</v>
      </c>
      <c r="I28" s="201">
        <v>0</v>
      </c>
      <c r="J28" s="201">
        <v>29.84</v>
      </c>
      <c r="K28" s="201">
        <v>8.9700000000000006</v>
      </c>
      <c r="L28" s="201">
        <v>4.12</v>
      </c>
      <c r="M28" s="201">
        <v>2.2599999999999998</v>
      </c>
      <c r="N28" s="201">
        <v>1.84</v>
      </c>
      <c r="O28" s="201">
        <v>1.24</v>
      </c>
      <c r="P28" s="201">
        <v>0.88</v>
      </c>
      <c r="Q28" s="201">
        <v>1.9</v>
      </c>
      <c r="R28" s="201">
        <v>0.66</v>
      </c>
      <c r="S28" s="201">
        <v>5.22</v>
      </c>
      <c r="T28" s="201">
        <v>0</v>
      </c>
      <c r="U28" s="201">
        <v>2.2000000000000002</v>
      </c>
      <c r="V28" s="201">
        <v>0.32</v>
      </c>
      <c r="W28" s="201">
        <v>0.72</v>
      </c>
      <c r="X28" s="201">
        <v>2.2999999999999998</v>
      </c>
      <c r="Y28" s="201">
        <v>0</v>
      </c>
      <c r="Z28" s="201">
        <v>18.2</v>
      </c>
      <c r="AA28" s="201">
        <v>1.4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18.39</v>
      </c>
      <c r="AJ28" s="201">
        <v>0</v>
      </c>
      <c r="AK28" s="201">
        <v>16.72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31.29</v>
      </c>
      <c r="H29" s="201">
        <v>0</v>
      </c>
      <c r="I29" s="201">
        <v>0</v>
      </c>
      <c r="J29" s="201">
        <v>29.84</v>
      </c>
      <c r="K29" s="201">
        <v>8.9700000000000006</v>
      </c>
      <c r="L29" s="201">
        <v>4.12</v>
      </c>
      <c r="M29" s="201">
        <v>2.2599999999999998</v>
      </c>
      <c r="N29" s="201">
        <v>1.84</v>
      </c>
      <c r="O29" s="201">
        <v>1.24</v>
      </c>
      <c r="P29" s="201">
        <v>0.88</v>
      </c>
      <c r="Q29" s="201">
        <v>1.9</v>
      </c>
      <c r="R29" s="201">
        <v>0.66</v>
      </c>
      <c r="S29" s="201">
        <v>5.22</v>
      </c>
      <c r="T29" s="201">
        <v>0</v>
      </c>
      <c r="U29" s="201">
        <v>2.2000000000000002</v>
      </c>
      <c r="V29" s="201">
        <v>0.32</v>
      </c>
      <c r="W29" s="201">
        <v>0.72</v>
      </c>
      <c r="X29" s="201">
        <v>2.2999999999999998</v>
      </c>
      <c r="Y29" s="201">
        <v>0</v>
      </c>
      <c r="Z29" s="201">
        <v>18.2</v>
      </c>
      <c r="AA29" s="201">
        <v>1.4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18.39</v>
      </c>
      <c r="AJ29" s="201">
        <v>0</v>
      </c>
      <c r="AK29" s="201">
        <v>16.72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31.29</v>
      </c>
      <c r="H30" s="201">
        <v>0</v>
      </c>
      <c r="I30" s="201">
        <v>0</v>
      </c>
      <c r="J30" s="201">
        <v>29.84</v>
      </c>
      <c r="K30" s="201">
        <v>8.9700000000000006</v>
      </c>
      <c r="L30" s="201">
        <v>4.12</v>
      </c>
      <c r="M30" s="201">
        <v>2.2599999999999998</v>
      </c>
      <c r="N30" s="201">
        <v>1.84</v>
      </c>
      <c r="O30" s="201">
        <v>1.24</v>
      </c>
      <c r="P30" s="201">
        <v>0.88</v>
      </c>
      <c r="Q30" s="201">
        <v>1.9</v>
      </c>
      <c r="R30" s="201">
        <v>0.66</v>
      </c>
      <c r="S30" s="201">
        <v>5.22</v>
      </c>
      <c r="T30" s="201">
        <v>0</v>
      </c>
      <c r="U30" s="201">
        <v>2.2000000000000002</v>
      </c>
      <c r="V30" s="201">
        <v>0.32</v>
      </c>
      <c r="W30" s="201">
        <v>0.72</v>
      </c>
      <c r="X30" s="201">
        <v>2.29</v>
      </c>
      <c r="Y30" s="201">
        <v>0</v>
      </c>
      <c r="Z30" s="201">
        <v>18.2</v>
      </c>
      <c r="AA30" s="201">
        <v>1.4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18.39</v>
      </c>
      <c r="AJ30" s="201">
        <v>0</v>
      </c>
      <c r="AK30" s="201">
        <v>16.72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31.29</v>
      </c>
      <c r="H31" s="201">
        <v>0</v>
      </c>
      <c r="I31" s="201">
        <v>0</v>
      </c>
      <c r="J31" s="201">
        <v>29.84</v>
      </c>
      <c r="K31" s="201">
        <v>8.9700000000000006</v>
      </c>
      <c r="L31" s="201">
        <v>4.12</v>
      </c>
      <c r="M31" s="201">
        <v>2.2599999999999998</v>
      </c>
      <c r="N31" s="201">
        <v>1.84</v>
      </c>
      <c r="O31" s="201">
        <v>5.83</v>
      </c>
      <c r="P31" s="201">
        <v>0.88</v>
      </c>
      <c r="Q31" s="201">
        <v>1.9</v>
      </c>
      <c r="R31" s="201">
        <v>0.66</v>
      </c>
      <c r="S31" s="201">
        <v>5.22</v>
      </c>
      <c r="T31" s="201">
        <v>0</v>
      </c>
      <c r="U31" s="201">
        <v>2.2000000000000002</v>
      </c>
      <c r="V31" s="201">
        <v>0.27</v>
      </c>
      <c r="W31" s="201">
        <v>0.6</v>
      </c>
      <c r="X31" s="201">
        <v>1.92</v>
      </c>
      <c r="Y31" s="201">
        <v>0</v>
      </c>
      <c r="Z31" s="201">
        <v>17.579999999999998</v>
      </c>
      <c r="AA31" s="201">
        <v>1.0900000000000001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18.39</v>
      </c>
      <c r="AJ31" s="201">
        <v>0</v>
      </c>
      <c r="AK31" s="201">
        <v>16.72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31.29</v>
      </c>
      <c r="H32" s="201">
        <v>0</v>
      </c>
      <c r="I32" s="201">
        <v>0</v>
      </c>
      <c r="J32" s="201">
        <v>29.84</v>
      </c>
      <c r="K32" s="201">
        <v>8.9700000000000006</v>
      </c>
      <c r="L32" s="201">
        <v>4.12</v>
      </c>
      <c r="M32" s="201">
        <v>2.2599999999999998</v>
      </c>
      <c r="N32" s="201">
        <v>1.84</v>
      </c>
      <c r="O32" s="201">
        <v>3.04</v>
      </c>
      <c r="P32" s="201">
        <v>0.88</v>
      </c>
      <c r="Q32" s="201">
        <v>1.9</v>
      </c>
      <c r="R32" s="201">
        <v>0.66</v>
      </c>
      <c r="S32" s="201">
        <v>5.22</v>
      </c>
      <c r="T32" s="201">
        <v>0</v>
      </c>
      <c r="U32" s="201">
        <v>2.2000000000000002</v>
      </c>
      <c r="V32" s="201">
        <v>0.27</v>
      </c>
      <c r="W32" s="201">
        <v>0.6</v>
      </c>
      <c r="X32" s="201">
        <v>1.92</v>
      </c>
      <c r="Y32" s="201">
        <v>0</v>
      </c>
      <c r="Z32" s="201">
        <v>17.579999999999998</v>
      </c>
      <c r="AA32" s="201">
        <v>1.0900000000000001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18.39</v>
      </c>
      <c r="AJ32" s="201">
        <v>0</v>
      </c>
      <c r="AK32" s="201">
        <v>16.72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31.29</v>
      </c>
      <c r="H33" s="201">
        <v>0</v>
      </c>
      <c r="I33" s="201">
        <v>0</v>
      </c>
      <c r="J33" s="201">
        <v>29.84</v>
      </c>
      <c r="K33" s="201">
        <v>8.9700000000000006</v>
      </c>
      <c r="L33" s="201">
        <v>0.34</v>
      </c>
      <c r="M33" s="201">
        <v>2.2599999999999998</v>
      </c>
      <c r="N33" s="201">
        <v>1.84</v>
      </c>
      <c r="O33" s="201">
        <v>1.85</v>
      </c>
      <c r="P33" s="201">
        <v>0.88</v>
      </c>
      <c r="Q33" s="201">
        <v>0.17</v>
      </c>
      <c r="R33" s="201">
        <v>0.66</v>
      </c>
      <c r="S33" s="201">
        <v>0.41</v>
      </c>
      <c r="T33" s="201">
        <v>0</v>
      </c>
      <c r="U33" s="201">
        <v>2.2000000000000002</v>
      </c>
      <c r="V33" s="201">
        <v>0.32</v>
      </c>
      <c r="W33" s="201">
        <v>0.72</v>
      </c>
      <c r="X33" s="201">
        <v>2.2999999999999998</v>
      </c>
      <c r="Y33" s="201">
        <v>0</v>
      </c>
      <c r="Z33" s="201">
        <v>17.600000000000001</v>
      </c>
      <c r="AA33" s="201">
        <v>1.0900000000000001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18.39</v>
      </c>
      <c r="AJ33" s="201">
        <v>0</v>
      </c>
      <c r="AK33" s="201">
        <v>16.72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31.29</v>
      </c>
      <c r="H34" s="201">
        <v>0</v>
      </c>
      <c r="I34" s="201">
        <v>0</v>
      </c>
      <c r="J34" s="201">
        <v>29.84</v>
      </c>
      <c r="K34" s="201">
        <v>8.9700000000000006</v>
      </c>
      <c r="L34" s="201">
        <v>0.34</v>
      </c>
      <c r="M34" s="201">
        <v>2.2599999999999998</v>
      </c>
      <c r="N34" s="201">
        <v>1.84</v>
      </c>
      <c r="O34" s="201">
        <v>1.85</v>
      </c>
      <c r="P34" s="201">
        <v>0.88</v>
      </c>
      <c r="Q34" s="201">
        <v>0.17</v>
      </c>
      <c r="R34" s="201">
        <v>0.66</v>
      </c>
      <c r="S34" s="201">
        <v>0.41</v>
      </c>
      <c r="T34" s="201">
        <v>0</v>
      </c>
      <c r="U34" s="201">
        <v>2.2000000000000002</v>
      </c>
      <c r="V34" s="201">
        <v>0.32</v>
      </c>
      <c r="W34" s="201">
        <v>0.72</v>
      </c>
      <c r="X34" s="201">
        <v>2.2999999999999998</v>
      </c>
      <c r="Y34" s="201">
        <v>0</v>
      </c>
      <c r="Z34" s="201">
        <v>18.2</v>
      </c>
      <c r="AA34" s="201">
        <v>1.4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18.39</v>
      </c>
      <c r="AJ34" s="201">
        <v>0</v>
      </c>
      <c r="AK34" s="201">
        <v>17.61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19.18</v>
      </c>
      <c r="E35" s="201">
        <v>0</v>
      </c>
      <c r="F35" s="201">
        <v>0</v>
      </c>
      <c r="G35" s="201">
        <v>31.29</v>
      </c>
      <c r="H35" s="201">
        <v>0</v>
      </c>
      <c r="I35" s="201">
        <v>0</v>
      </c>
      <c r="J35" s="201">
        <v>29.84</v>
      </c>
      <c r="K35" s="201">
        <v>8.9700000000000006</v>
      </c>
      <c r="L35" s="201">
        <v>0.34</v>
      </c>
      <c r="M35" s="201">
        <v>2.2599999999999998</v>
      </c>
      <c r="N35" s="201">
        <v>1.84</v>
      </c>
      <c r="O35" s="201">
        <v>1.85</v>
      </c>
      <c r="P35" s="201">
        <v>0.88</v>
      </c>
      <c r="Q35" s="201">
        <v>0.17</v>
      </c>
      <c r="R35" s="201">
        <v>0.66</v>
      </c>
      <c r="S35" s="201">
        <v>0.41</v>
      </c>
      <c r="T35" s="201">
        <v>0</v>
      </c>
      <c r="U35" s="201">
        <v>2.2000000000000002</v>
      </c>
      <c r="V35" s="201">
        <v>0.32</v>
      </c>
      <c r="W35" s="201">
        <v>0.72</v>
      </c>
      <c r="X35" s="201">
        <v>2.2999999999999998</v>
      </c>
      <c r="Y35" s="201">
        <v>0</v>
      </c>
      <c r="Z35" s="201">
        <v>18.2</v>
      </c>
      <c r="AA35" s="201">
        <v>1.4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18.39</v>
      </c>
      <c r="AJ35" s="201">
        <v>0</v>
      </c>
      <c r="AK35" s="201">
        <v>16.72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19.18</v>
      </c>
      <c r="E36" s="201">
        <v>0</v>
      </c>
      <c r="F36" s="201">
        <v>0</v>
      </c>
      <c r="G36" s="201">
        <v>31.29</v>
      </c>
      <c r="H36" s="201">
        <v>0</v>
      </c>
      <c r="I36" s="201">
        <v>0</v>
      </c>
      <c r="J36" s="201">
        <v>29.84</v>
      </c>
      <c r="K36" s="201">
        <v>8.9700000000000006</v>
      </c>
      <c r="L36" s="201">
        <v>0.34</v>
      </c>
      <c r="M36" s="201">
        <v>2.2599999999999998</v>
      </c>
      <c r="N36" s="201">
        <v>1.84</v>
      </c>
      <c r="O36" s="201">
        <v>1.85</v>
      </c>
      <c r="P36" s="201">
        <v>0.88</v>
      </c>
      <c r="Q36" s="201">
        <v>0.17</v>
      </c>
      <c r="R36" s="201">
        <v>0.66</v>
      </c>
      <c r="S36" s="201">
        <v>0.41</v>
      </c>
      <c r="T36" s="201">
        <v>0</v>
      </c>
      <c r="U36" s="201">
        <v>2.2000000000000002</v>
      </c>
      <c r="V36" s="201">
        <v>0.32</v>
      </c>
      <c r="W36" s="201">
        <v>0.72</v>
      </c>
      <c r="X36" s="201">
        <v>2.2999999999999998</v>
      </c>
      <c r="Y36" s="201">
        <v>0</v>
      </c>
      <c r="Z36" s="201">
        <v>18.2</v>
      </c>
      <c r="AA36" s="201">
        <v>1.4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18.39</v>
      </c>
      <c r="AJ36" s="201">
        <v>0</v>
      </c>
      <c r="AK36" s="201">
        <v>16.72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19.18</v>
      </c>
      <c r="E37" s="201">
        <v>0</v>
      </c>
      <c r="F37" s="201">
        <v>0</v>
      </c>
      <c r="G37" s="201">
        <v>31.29</v>
      </c>
      <c r="H37" s="201">
        <v>0</v>
      </c>
      <c r="I37" s="201">
        <v>0</v>
      </c>
      <c r="J37" s="201">
        <v>29.84</v>
      </c>
      <c r="K37" s="201">
        <v>8.9700000000000006</v>
      </c>
      <c r="L37" s="201">
        <v>0.34</v>
      </c>
      <c r="M37" s="201">
        <v>2.2599999999999998</v>
      </c>
      <c r="N37" s="201">
        <v>1.84</v>
      </c>
      <c r="O37" s="201">
        <v>1.85</v>
      </c>
      <c r="P37" s="201">
        <v>0.88</v>
      </c>
      <c r="Q37" s="201">
        <v>0.17</v>
      </c>
      <c r="R37" s="201">
        <v>0.66</v>
      </c>
      <c r="S37" s="201">
        <v>0.41</v>
      </c>
      <c r="T37" s="201">
        <v>0</v>
      </c>
      <c r="U37" s="201">
        <v>2.2000000000000002</v>
      </c>
      <c r="V37" s="201">
        <v>0.32</v>
      </c>
      <c r="W37" s="201">
        <v>0.72</v>
      </c>
      <c r="X37" s="201">
        <v>2.2999999999999998</v>
      </c>
      <c r="Y37" s="201">
        <v>0</v>
      </c>
      <c r="Z37" s="201">
        <v>18.2</v>
      </c>
      <c r="AA37" s="201">
        <v>1.4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18.39</v>
      </c>
      <c r="AJ37" s="201">
        <v>0</v>
      </c>
      <c r="AK37" s="201">
        <v>16.72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19.18</v>
      </c>
      <c r="E38" s="201">
        <v>0</v>
      </c>
      <c r="F38" s="201">
        <v>0</v>
      </c>
      <c r="G38" s="201">
        <v>31.29</v>
      </c>
      <c r="H38" s="201">
        <v>0</v>
      </c>
      <c r="I38" s="201">
        <v>0</v>
      </c>
      <c r="J38" s="201">
        <v>29.84</v>
      </c>
      <c r="K38" s="201">
        <v>8.9700000000000006</v>
      </c>
      <c r="L38" s="201">
        <v>0.34</v>
      </c>
      <c r="M38" s="201">
        <v>2.2599999999999998</v>
      </c>
      <c r="N38" s="201">
        <v>1.84</v>
      </c>
      <c r="O38" s="201">
        <v>1.85</v>
      </c>
      <c r="P38" s="201">
        <v>0.88</v>
      </c>
      <c r="Q38" s="201">
        <v>0.17</v>
      </c>
      <c r="R38" s="201">
        <v>0.66</v>
      </c>
      <c r="S38" s="201">
        <v>0.41</v>
      </c>
      <c r="T38" s="201">
        <v>0</v>
      </c>
      <c r="U38" s="201">
        <v>2.2000000000000002</v>
      </c>
      <c r="V38" s="201">
        <v>0.32</v>
      </c>
      <c r="W38" s="201">
        <v>0.72</v>
      </c>
      <c r="X38" s="201">
        <v>2.2999999999999998</v>
      </c>
      <c r="Y38" s="201">
        <v>0</v>
      </c>
      <c r="Z38" s="201">
        <v>18.2</v>
      </c>
      <c r="AA38" s="201">
        <v>1.4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18.39</v>
      </c>
      <c r="AJ38" s="201">
        <v>0</v>
      </c>
      <c r="AK38" s="201">
        <v>16.72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19.18</v>
      </c>
      <c r="E39" s="201">
        <v>0</v>
      </c>
      <c r="F39" s="201">
        <v>0</v>
      </c>
      <c r="G39" s="201">
        <v>31.29</v>
      </c>
      <c r="H39" s="201">
        <v>0</v>
      </c>
      <c r="I39" s="201">
        <v>0</v>
      </c>
      <c r="J39" s="201">
        <v>29.84</v>
      </c>
      <c r="K39" s="201">
        <v>8.9700000000000006</v>
      </c>
      <c r="L39" s="201">
        <v>0.34</v>
      </c>
      <c r="M39" s="201">
        <v>2.2599999999999998</v>
      </c>
      <c r="N39" s="201">
        <v>1.84</v>
      </c>
      <c r="O39" s="201">
        <v>1.85</v>
      </c>
      <c r="P39" s="201">
        <v>0.88</v>
      </c>
      <c r="Q39" s="201">
        <v>0.17</v>
      </c>
      <c r="R39" s="201">
        <v>0.66</v>
      </c>
      <c r="S39" s="201">
        <v>0.41</v>
      </c>
      <c r="T39" s="201">
        <v>0</v>
      </c>
      <c r="U39" s="201">
        <v>2.2000000000000002</v>
      </c>
      <c r="V39" s="201">
        <v>0.32</v>
      </c>
      <c r="W39" s="201">
        <v>0.72</v>
      </c>
      <c r="X39" s="201">
        <v>2.2999999999999998</v>
      </c>
      <c r="Y39" s="201">
        <v>0</v>
      </c>
      <c r="Z39" s="201">
        <v>18.2</v>
      </c>
      <c r="AA39" s="201">
        <v>1.4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18.39</v>
      </c>
      <c r="AJ39" s="201">
        <v>0</v>
      </c>
      <c r="AK39" s="201">
        <v>16.72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19.18</v>
      </c>
      <c r="E40" s="201">
        <v>0</v>
      </c>
      <c r="F40" s="201">
        <v>0</v>
      </c>
      <c r="G40" s="201">
        <v>31.29</v>
      </c>
      <c r="H40" s="201">
        <v>0</v>
      </c>
      <c r="I40" s="201">
        <v>0</v>
      </c>
      <c r="J40" s="201">
        <v>29.84</v>
      </c>
      <c r="K40" s="201">
        <v>8.9700000000000006</v>
      </c>
      <c r="L40" s="201">
        <v>0.34</v>
      </c>
      <c r="M40" s="201">
        <v>2.2599999999999998</v>
      </c>
      <c r="N40" s="201">
        <v>1.84</v>
      </c>
      <c r="O40" s="201">
        <v>1.85</v>
      </c>
      <c r="P40" s="201">
        <v>0.88</v>
      </c>
      <c r="Q40" s="201">
        <v>0.17</v>
      </c>
      <c r="R40" s="201">
        <v>0.66</v>
      </c>
      <c r="S40" s="201">
        <v>0.41</v>
      </c>
      <c r="T40" s="201">
        <v>0</v>
      </c>
      <c r="U40" s="201">
        <v>2.2000000000000002</v>
      </c>
      <c r="V40" s="201">
        <v>0.32</v>
      </c>
      <c r="W40" s="201">
        <v>0.72</v>
      </c>
      <c r="X40" s="201">
        <v>2.2999999999999998</v>
      </c>
      <c r="Y40" s="201">
        <v>0</v>
      </c>
      <c r="Z40" s="201">
        <v>18.2</v>
      </c>
      <c r="AA40" s="201">
        <v>1.4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18.39</v>
      </c>
      <c r="AJ40" s="201">
        <v>0</v>
      </c>
      <c r="AK40" s="201">
        <v>16.72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19.18</v>
      </c>
      <c r="E41" s="201">
        <v>0</v>
      </c>
      <c r="F41" s="201">
        <v>0</v>
      </c>
      <c r="G41" s="201">
        <v>31.29</v>
      </c>
      <c r="H41" s="201">
        <v>0</v>
      </c>
      <c r="I41" s="201">
        <v>0</v>
      </c>
      <c r="J41" s="201">
        <v>29.84</v>
      </c>
      <c r="K41" s="201">
        <v>8.9700000000000006</v>
      </c>
      <c r="L41" s="201">
        <v>0.34</v>
      </c>
      <c r="M41" s="201">
        <v>2.2599999999999998</v>
      </c>
      <c r="N41" s="201">
        <v>1.84</v>
      </c>
      <c r="O41" s="201">
        <v>1.85</v>
      </c>
      <c r="P41" s="201">
        <v>0.88</v>
      </c>
      <c r="Q41" s="201">
        <v>0.17</v>
      </c>
      <c r="R41" s="201">
        <v>0.66</v>
      </c>
      <c r="S41" s="201">
        <v>0.41</v>
      </c>
      <c r="T41" s="201">
        <v>0</v>
      </c>
      <c r="U41" s="201">
        <v>2.2000000000000002</v>
      </c>
      <c r="V41" s="201">
        <v>0.32</v>
      </c>
      <c r="W41" s="201">
        <v>0.72</v>
      </c>
      <c r="X41" s="201">
        <v>2.2999999999999998</v>
      </c>
      <c r="Y41" s="201">
        <v>0</v>
      </c>
      <c r="Z41" s="201">
        <v>18.2</v>
      </c>
      <c r="AA41" s="201">
        <v>1.4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18.39</v>
      </c>
      <c r="AJ41" s="201">
        <v>0</v>
      </c>
      <c r="AK41" s="201">
        <v>16.72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19.18</v>
      </c>
      <c r="E42" s="201">
        <v>0</v>
      </c>
      <c r="F42" s="201">
        <v>0</v>
      </c>
      <c r="G42" s="201">
        <v>31.29</v>
      </c>
      <c r="H42" s="201">
        <v>0</v>
      </c>
      <c r="I42" s="201">
        <v>0</v>
      </c>
      <c r="J42" s="201">
        <v>29.84</v>
      </c>
      <c r="K42" s="201">
        <v>8.9700000000000006</v>
      </c>
      <c r="L42" s="201">
        <v>0.34</v>
      </c>
      <c r="M42" s="201">
        <v>2.2599999999999998</v>
      </c>
      <c r="N42" s="201">
        <v>1.84</v>
      </c>
      <c r="O42" s="201">
        <v>1.85</v>
      </c>
      <c r="P42" s="201">
        <v>0.88</v>
      </c>
      <c r="Q42" s="201">
        <v>0.17</v>
      </c>
      <c r="R42" s="201">
        <v>0.66</v>
      </c>
      <c r="S42" s="201">
        <v>0.41</v>
      </c>
      <c r="T42" s="201">
        <v>0</v>
      </c>
      <c r="U42" s="201">
        <v>2.2000000000000002</v>
      </c>
      <c r="V42" s="201">
        <v>0.32</v>
      </c>
      <c r="W42" s="201">
        <v>0.72</v>
      </c>
      <c r="X42" s="201">
        <v>2.2999999999999998</v>
      </c>
      <c r="Y42" s="201">
        <v>0</v>
      </c>
      <c r="Z42" s="201">
        <v>18.2</v>
      </c>
      <c r="AA42" s="201">
        <v>1.4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18.39</v>
      </c>
      <c r="AJ42" s="201">
        <v>0</v>
      </c>
      <c r="AK42" s="201">
        <v>16.72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19.18</v>
      </c>
      <c r="E43" s="201">
        <v>0</v>
      </c>
      <c r="F43" s="201">
        <v>0</v>
      </c>
      <c r="G43" s="201">
        <v>31.29</v>
      </c>
      <c r="H43" s="201">
        <v>0</v>
      </c>
      <c r="I43" s="201">
        <v>0</v>
      </c>
      <c r="J43" s="201">
        <v>29.84</v>
      </c>
      <c r="K43" s="201">
        <v>8.9700000000000006</v>
      </c>
      <c r="L43" s="201">
        <v>0.34</v>
      </c>
      <c r="M43" s="201">
        <v>2.2599999999999998</v>
      </c>
      <c r="N43" s="201">
        <v>1.84</v>
      </c>
      <c r="O43" s="201">
        <v>1.85</v>
      </c>
      <c r="P43" s="201">
        <v>0.88</v>
      </c>
      <c r="Q43" s="201">
        <v>0.17</v>
      </c>
      <c r="R43" s="201">
        <v>0.66</v>
      </c>
      <c r="S43" s="201">
        <v>0.41</v>
      </c>
      <c r="T43" s="201">
        <v>0</v>
      </c>
      <c r="U43" s="201">
        <v>2.2000000000000002</v>
      </c>
      <c r="V43" s="201">
        <v>0.32</v>
      </c>
      <c r="W43" s="201">
        <v>0.72</v>
      </c>
      <c r="X43" s="201">
        <v>2.2999999999999998</v>
      </c>
      <c r="Y43" s="201">
        <v>0</v>
      </c>
      <c r="Z43" s="201">
        <v>18.2</v>
      </c>
      <c r="AA43" s="201">
        <v>1.4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18.39</v>
      </c>
      <c r="AJ43" s="201">
        <v>0</v>
      </c>
      <c r="AK43" s="201">
        <v>16.72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19.18</v>
      </c>
      <c r="E44" s="201">
        <v>0</v>
      </c>
      <c r="F44" s="201">
        <v>0</v>
      </c>
      <c r="G44" s="201">
        <v>31.29</v>
      </c>
      <c r="H44" s="201">
        <v>0</v>
      </c>
      <c r="I44" s="201">
        <v>0</v>
      </c>
      <c r="J44" s="201">
        <v>29.84</v>
      </c>
      <c r="K44" s="201">
        <v>8.9700000000000006</v>
      </c>
      <c r="L44" s="201">
        <v>0.34</v>
      </c>
      <c r="M44" s="201">
        <v>2.2599999999999998</v>
      </c>
      <c r="N44" s="201">
        <v>1.84</v>
      </c>
      <c r="O44" s="201">
        <v>1.85</v>
      </c>
      <c r="P44" s="201">
        <v>0.88</v>
      </c>
      <c r="Q44" s="201">
        <v>0.17</v>
      </c>
      <c r="R44" s="201">
        <v>0.66</v>
      </c>
      <c r="S44" s="201">
        <v>0.41</v>
      </c>
      <c r="T44" s="201">
        <v>0</v>
      </c>
      <c r="U44" s="201">
        <v>2.2000000000000002</v>
      </c>
      <c r="V44" s="201">
        <v>0.32</v>
      </c>
      <c r="W44" s="201">
        <v>0.72</v>
      </c>
      <c r="X44" s="201">
        <v>2.2999999999999998</v>
      </c>
      <c r="Y44" s="201">
        <v>0</v>
      </c>
      <c r="Z44" s="201">
        <v>18.2</v>
      </c>
      <c r="AA44" s="201">
        <v>1.4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18.39</v>
      </c>
      <c r="AJ44" s="201">
        <v>0</v>
      </c>
      <c r="AK44" s="201">
        <v>16.72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19.18</v>
      </c>
      <c r="E45" s="201">
        <v>0</v>
      </c>
      <c r="F45" s="201">
        <v>0</v>
      </c>
      <c r="G45" s="201">
        <v>31.29</v>
      </c>
      <c r="H45" s="201">
        <v>0</v>
      </c>
      <c r="I45" s="201">
        <v>0</v>
      </c>
      <c r="J45" s="201">
        <v>29.84</v>
      </c>
      <c r="K45" s="201">
        <v>8.02</v>
      </c>
      <c r="L45" s="201">
        <v>0.34</v>
      </c>
      <c r="M45" s="201">
        <v>2.2599999999999998</v>
      </c>
      <c r="N45" s="201">
        <v>1.84</v>
      </c>
      <c r="O45" s="201">
        <v>1.85</v>
      </c>
      <c r="P45" s="201">
        <v>0.88</v>
      </c>
      <c r="Q45" s="201">
        <v>0.17</v>
      </c>
      <c r="R45" s="201">
        <v>0.66</v>
      </c>
      <c r="S45" s="201">
        <v>0.41</v>
      </c>
      <c r="T45" s="201">
        <v>0</v>
      </c>
      <c r="U45" s="201">
        <v>2.2000000000000002</v>
      </c>
      <c r="V45" s="201">
        <v>0.32</v>
      </c>
      <c r="W45" s="201">
        <v>0.72</v>
      </c>
      <c r="X45" s="201">
        <v>2.2999999999999998</v>
      </c>
      <c r="Y45" s="201">
        <v>0</v>
      </c>
      <c r="Z45" s="201">
        <v>18.2</v>
      </c>
      <c r="AA45" s="201">
        <v>1.4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18.39</v>
      </c>
      <c r="AJ45" s="201">
        <v>0</v>
      </c>
      <c r="AK45" s="201">
        <v>16.72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19.18</v>
      </c>
      <c r="E46" s="201">
        <v>0</v>
      </c>
      <c r="F46" s="201">
        <v>0</v>
      </c>
      <c r="G46" s="201">
        <v>31.29</v>
      </c>
      <c r="H46" s="201">
        <v>0</v>
      </c>
      <c r="I46" s="201">
        <v>0</v>
      </c>
      <c r="J46" s="201">
        <v>29.84</v>
      </c>
      <c r="K46" s="201">
        <v>8.9700000000000006</v>
      </c>
      <c r="L46" s="201">
        <v>0.34</v>
      </c>
      <c r="M46" s="201">
        <v>2.2599999999999998</v>
      </c>
      <c r="N46" s="201">
        <v>1.84</v>
      </c>
      <c r="O46" s="201">
        <v>1.85</v>
      </c>
      <c r="P46" s="201">
        <v>0.88</v>
      </c>
      <c r="Q46" s="201">
        <v>0.17</v>
      </c>
      <c r="R46" s="201">
        <v>0.66</v>
      </c>
      <c r="S46" s="201">
        <v>0.41</v>
      </c>
      <c r="T46" s="201">
        <v>0</v>
      </c>
      <c r="U46" s="201">
        <v>2.2000000000000002</v>
      </c>
      <c r="V46" s="201">
        <v>0.32</v>
      </c>
      <c r="W46" s="201">
        <v>0.72</v>
      </c>
      <c r="X46" s="201">
        <v>2.2999999999999998</v>
      </c>
      <c r="Y46" s="201">
        <v>0</v>
      </c>
      <c r="Z46" s="201">
        <v>18.2</v>
      </c>
      <c r="AA46" s="201">
        <v>1.4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18.39</v>
      </c>
      <c r="AJ46" s="201">
        <v>0</v>
      </c>
      <c r="AK46" s="201">
        <v>16.72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19.18</v>
      </c>
      <c r="E47" s="201">
        <v>0</v>
      </c>
      <c r="F47" s="201">
        <v>0</v>
      </c>
      <c r="G47" s="201">
        <v>31.29</v>
      </c>
      <c r="H47" s="201">
        <v>0</v>
      </c>
      <c r="I47" s="201">
        <v>0</v>
      </c>
      <c r="J47" s="201">
        <v>29.84</v>
      </c>
      <c r="K47" s="201">
        <v>8.9700000000000006</v>
      </c>
      <c r="L47" s="201">
        <v>0.34</v>
      </c>
      <c r="M47" s="201">
        <v>2.2599999999999998</v>
      </c>
      <c r="N47" s="201">
        <v>1.84</v>
      </c>
      <c r="O47" s="201">
        <v>1.85</v>
      </c>
      <c r="P47" s="201">
        <v>0.88</v>
      </c>
      <c r="Q47" s="201">
        <v>0.17</v>
      </c>
      <c r="R47" s="201">
        <v>0.66</v>
      </c>
      <c r="S47" s="201">
        <v>0.81</v>
      </c>
      <c r="T47" s="201">
        <v>0</v>
      </c>
      <c r="U47" s="201">
        <v>2.2000000000000002</v>
      </c>
      <c r="V47" s="201">
        <v>0.32</v>
      </c>
      <c r="W47" s="201">
        <v>0.72</v>
      </c>
      <c r="X47" s="201">
        <v>2.2999999999999998</v>
      </c>
      <c r="Y47" s="201">
        <v>0</v>
      </c>
      <c r="Z47" s="201">
        <v>10.49</v>
      </c>
      <c r="AA47" s="201">
        <v>1.4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18.39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19.18</v>
      </c>
      <c r="E48" s="201">
        <v>0</v>
      </c>
      <c r="F48" s="201">
        <v>0</v>
      </c>
      <c r="G48" s="201">
        <v>31.29</v>
      </c>
      <c r="H48" s="201">
        <v>0</v>
      </c>
      <c r="I48" s="201">
        <v>0</v>
      </c>
      <c r="J48" s="201">
        <v>29.84</v>
      </c>
      <c r="K48" s="201">
        <v>8.9700000000000006</v>
      </c>
      <c r="L48" s="201">
        <v>0.34</v>
      </c>
      <c r="M48" s="201">
        <v>2.2599999999999998</v>
      </c>
      <c r="N48" s="201">
        <v>1.84</v>
      </c>
      <c r="O48" s="201">
        <v>1.85</v>
      </c>
      <c r="P48" s="201">
        <v>0.88</v>
      </c>
      <c r="Q48" s="201">
        <v>0.17</v>
      </c>
      <c r="R48" s="201">
        <v>0.66</v>
      </c>
      <c r="S48" s="201">
        <v>0.81</v>
      </c>
      <c r="T48" s="201">
        <v>0</v>
      </c>
      <c r="U48" s="201">
        <v>2.2000000000000002</v>
      </c>
      <c r="V48" s="201">
        <v>0.32</v>
      </c>
      <c r="W48" s="201">
        <v>0.72</v>
      </c>
      <c r="X48" s="201">
        <v>2.2999999999999998</v>
      </c>
      <c r="Y48" s="201">
        <v>0</v>
      </c>
      <c r="Z48" s="201">
        <v>10.49</v>
      </c>
      <c r="AA48" s="201">
        <v>1.4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18.39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19.18</v>
      </c>
      <c r="E49" s="201">
        <v>0</v>
      </c>
      <c r="F49" s="201">
        <v>0</v>
      </c>
      <c r="G49" s="201">
        <v>31.29</v>
      </c>
      <c r="H49" s="201">
        <v>0</v>
      </c>
      <c r="I49" s="201">
        <v>0</v>
      </c>
      <c r="J49" s="201">
        <v>29.84</v>
      </c>
      <c r="K49" s="201">
        <v>8.9700000000000006</v>
      </c>
      <c r="L49" s="201">
        <v>0.34</v>
      </c>
      <c r="M49" s="201">
        <v>2.2599999999999998</v>
      </c>
      <c r="N49" s="201">
        <v>1.84</v>
      </c>
      <c r="O49" s="201">
        <v>1.85</v>
      </c>
      <c r="P49" s="201">
        <v>0.88</v>
      </c>
      <c r="Q49" s="201">
        <v>0.17</v>
      </c>
      <c r="R49" s="201">
        <v>0.66</v>
      </c>
      <c r="S49" s="201">
        <v>0.81</v>
      </c>
      <c r="T49" s="201">
        <v>0</v>
      </c>
      <c r="U49" s="201">
        <v>2.2000000000000002</v>
      </c>
      <c r="V49" s="201">
        <v>0.32</v>
      </c>
      <c r="W49" s="201">
        <v>0.72</v>
      </c>
      <c r="X49" s="201">
        <v>2.2999999999999998</v>
      </c>
      <c r="Y49" s="201">
        <v>0</v>
      </c>
      <c r="Z49" s="201">
        <v>3.6</v>
      </c>
      <c r="AA49" s="201">
        <v>1.4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18.39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19.18</v>
      </c>
      <c r="E50" s="201">
        <v>0</v>
      </c>
      <c r="F50" s="201">
        <v>0</v>
      </c>
      <c r="G50" s="201">
        <v>31.29</v>
      </c>
      <c r="H50" s="201">
        <v>0</v>
      </c>
      <c r="I50" s="201">
        <v>0</v>
      </c>
      <c r="J50" s="201">
        <v>29.84</v>
      </c>
      <c r="K50" s="201">
        <v>8.9700000000000006</v>
      </c>
      <c r="L50" s="201">
        <v>0.34</v>
      </c>
      <c r="M50" s="201">
        <v>2.2599999999999998</v>
      </c>
      <c r="N50" s="201">
        <v>1.84</v>
      </c>
      <c r="O50" s="201">
        <v>1.85</v>
      </c>
      <c r="P50" s="201">
        <v>0.88</v>
      </c>
      <c r="Q50" s="201">
        <v>0.17</v>
      </c>
      <c r="R50" s="201">
        <v>0.66</v>
      </c>
      <c r="S50" s="201">
        <v>0.81</v>
      </c>
      <c r="T50" s="201">
        <v>0</v>
      </c>
      <c r="U50" s="201">
        <v>2.2000000000000002</v>
      </c>
      <c r="V50" s="201">
        <v>0.32</v>
      </c>
      <c r="W50" s="201">
        <v>0.72</v>
      </c>
      <c r="X50" s="201">
        <v>2.2999999999999998</v>
      </c>
      <c r="Y50" s="201">
        <v>0</v>
      </c>
      <c r="Z50" s="201">
        <v>3.61</v>
      </c>
      <c r="AA50" s="201">
        <v>1.4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18.39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19.18</v>
      </c>
      <c r="E51" s="201">
        <v>0</v>
      </c>
      <c r="F51" s="201">
        <v>0</v>
      </c>
      <c r="G51" s="201">
        <v>31.29</v>
      </c>
      <c r="H51" s="201">
        <v>0</v>
      </c>
      <c r="I51" s="201">
        <v>0</v>
      </c>
      <c r="J51" s="201">
        <v>29.84</v>
      </c>
      <c r="K51" s="201">
        <v>8.9700000000000006</v>
      </c>
      <c r="L51" s="201">
        <v>0.34</v>
      </c>
      <c r="M51" s="201">
        <v>2.2599999999999998</v>
      </c>
      <c r="N51" s="201">
        <v>1.84</v>
      </c>
      <c r="O51" s="201">
        <v>1.85</v>
      </c>
      <c r="P51" s="201">
        <v>0.88</v>
      </c>
      <c r="Q51" s="201">
        <v>0.17</v>
      </c>
      <c r="R51" s="201">
        <v>0.66</v>
      </c>
      <c r="S51" s="201">
        <v>0.81</v>
      </c>
      <c r="T51" s="201">
        <v>0</v>
      </c>
      <c r="U51" s="201">
        <v>2.2000000000000002</v>
      </c>
      <c r="V51" s="201">
        <v>0.32</v>
      </c>
      <c r="W51" s="201">
        <v>0.72</v>
      </c>
      <c r="X51" s="201">
        <v>2.2999999999999998</v>
      </c>
      <c r="Y51" s="201">
        <v>0</v>
      </c>
      <c r="Z51" s="201">
        <v>3.61</v>
      </c>
      <c r="AA51" s="201">
        <v>1.4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18.39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19.18</v>
      </c>
      <c r="E52" s="201">
        <v>0</v>
      </c>
      <c r="F52" s="201">
        <v>0</v>
      </c>
      <c r="G52" s="201">
        <v>31.29</v>
      </c>
      <c r="H52" s="201">
        <v>0</v>
      </c>
      <c r="I52" s="201">
        <v>0</v>
      </c>
      <c r="J52" s="201">
        <v>29.84</v>
      </c>
      <c r="K52" s="201">
        <v>8.9700000000000006</v>
      </c>
      <c r="L52" s="201">
        <v>0.34</v>
      </c>
      <c r="M52" s="201">
        <v>2.2599999999999998</v>
      </c>
      <c r="N52" s="201">
        <v>1.84</v>
      </c>
      <c r="O52" s="201">
        <v>1.85</v>
      </c>
      <c r="P52" s="201">
        <v>0.88</v>
      </c>
      <c r="Q52" s="201">
        <v>0.17</v>
      </c>
      <c r="R52" s="201">
        <v>0.66</v>
      </c>
      <c r="S52" s="201">
        <v>0.81</v>
      </c>
      <c r="T52" s="201">
        <v>0</v>
      </c>
      <c r="U52" s="201">
        <v>2.2000000000000002</v>
      </c>
      <c r="V52" s="201">
        <v>0.32</v>
      </c>
      <c r="W52" s="201">
        <v>0.72</v>
      </c>
      <c r="X52" s="201">
        <v>2.2999999999999998</v>
      </c>
      <c r="Y52" s="201">
        <v>0</v>
      </c>
      <c r="Z52" s="201">
        <v>3.61</v>
      </c>
      <c r="AA52" s="201">
        <v>1.4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18.39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19.18</v>
      </c>
      <c r="E53" s="201">
        <v>0</v>
      </c>
      <c r="F53" s="201">
        <v>0</v>
      </c>
      <c r="G53" s="201">
        <v>31.29</v>
      </c>
      <c r="H53" s="201">
        <v>0</v>
      </c>
      <c r="I53" s="201">
        <v>0</v>
      </c>
      <c r="J53" s="201">
        <v>29.84</v>
      </c>
      <c r="K53" s="201">
        <v>45.44</v>
      </c>
      <c r="L53" s="201">
        <v>0.34</v>
      </c>
      <c r="M53" s="201">
        <v>2.2599999999999998</v>
      </c>
      <c r="N53" s="201">
        <v>1.84</v>
      </c>
      <c r="O53" s="201">
        <v>1.85</v>
      </c>
      <c r="P53" s="201">
        <v>0.88</v>
      </c>
      <c r="Q53" s="201">
        <v>0.17</v>
      </c>
      <c r="R53" s="201">
        <v>0.66</v>
      </c>
      <c r="S53" s="201">
        <v>0.8</v>
      </c>
      <c r="T53" s="201">
        <v>0</v>
      </c>
      <c r="U53" s="201">
        <v>2.2000000000000002</v>
      </c>
      <c r="V53" s="201">
        <v>0.32</v>
      </c>
      <c r="W53" s="201">
        <v>0.72</v>
      </c>
      <c r="X53" s="201">
        <v>2.2999999999999998</v>
      </c>
      <c r="Y53" s="201">
        <v>0</v>
      </c>
      <c r="Z53" s="201">
        <v>3.61</v>
      </c>
      <c r="AA53" s="201">
        <v>1.4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18.39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19.18</v>
      </c>
      <c r="E54" s="201">
        <v>0</v>
      </c>
      <c r="F54" s="201">
        <v>0</v>
      </c>
      <c r="G54" s="201">
        <v>31.29</v>
      </c>
      <c r="H54" s="201">
        <v>0</v>
      </c>
      <c r="I54" s="201">
        <v>0</v>
      </c>
      <c r="J54" s="201">
        <v>29.84</v>
      </c>
      <c r="K54" s="201">
        <v>115.4</v>
      </c>
      <c r="L54" s="201">
        <v>0.34</v>
      </c>
      <c r="M54" s="201">
        <v>2.2599999999999998</v>
      </c>
      <c r="N54" s="201">
        <v>1.84</v>
      </c>
      <c r="O54" s="201">
        <v>1.85</v>
      </c>
      <c r="P54" s="201">
        <v>0.88</v>
      </c>
      <c r="Q54" s="201">
        <v>0.17</v>
      </c>
      <c r="R54" s="201">
        <v>0.66</v>
      </c>
      <c r="S54" s="201">
        <v>0.8</v>
      </c>
      <c r="T54" s="201">
        <v>0</v>
      </c>
      <c r="U54" s="201">
        <v>2.2000000000000002</v>
      </c>
      <c r="V54" s="201">
        <v>0.32</v>
      </c>
      <c r="W54" s="201">
        <v>0.72</v>
      </c>
      <c r="X54" s="201">
        <v>2.2999999999999998</v>
      </c>
      <c r="Y54" s="201">
        <v>0</v>
      </c>
      <c r="Z54" s="201">
        <v>3.6</v>
      </c>
      <c r="AA54" s="201">
        <v>1.4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18.39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19.18</v>
      </c>
      <c r="E55" s="201">
        <v>0</v>
      </c>
      <c r="F55" s="201">
        <v>0</v>
      </c>
      <c r="G55" s="201">
        <v>31.29</v>
      </c>
      <c r="H55" s="201">
        <v>0</v>
      </c>
      <c r="I55" s="201">
        <v>0</v>
      </c>
      <c r="J55" s="201">
        <v>29.84</v>
      </c>
      <c r="K55" s="201">
        <v>118.41</v>
      </c>
      <c r="L55" s="201">
        <v>4.3099999999999996</v>
      </c>
      <c r="M55" s="201">
        <v>2.2599999999999998</v>
      </c>
      <c r="N55" s="201">
        <v>1.84</v>
      </c>
      <c r="O55" s="201">
        <v>1.85</v>
      </c>
      <c r="P55" s="201">
        <v>0.88</v>
      </c>
      <c r="Q55" s="201">
        <v>2</v>
      </c>
      <c r="R55" s="201">
        <v>0.66</v>
      </c>
      <c r="S55" s="201">
        <v>5.44</v>
      </c>
      <c r="T55" s="201">
        <v>0</v>
      </c>
      <c r="U55" s="201">
        <v>2.2000000000000002</v>
      </c>
      <c r="V55" s="201">
        <v>0.32</v>
      </c>
      <c r="W55" s="201">
        <v>0.72</v>
      </c>
      <c r="X55" s="201">
        <v>2.2999999999999998</v>
      </c>
      <c r="Y55" s="201">
        <v>0</v>
      </c>
      <c r="Z55" s="201">
        <v>3.6</v>
      </c>
      <c r="AA55" s="201">
        <v>25.15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18.39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19.18</v>
      </c>
      <c r="E56" s="201">
        <v>0</v>
      </c>
      <c r="F56" s="201">
        <v>0</v>
      </c>
      <c r="G56" s="201">
        <v>31.29</v>
      </c>
      <c r="H56" s="201">
        <v>0</v>
      </c>
      <c r="I56" s="201">
        <v>0</v>
      </c>
      <c r="J56" s="201">
        <v>29.84</v>
      </c>
      <c r="K56" s="201">
        <v>118.41</v>
      </c>
      <c r="L56" s="201">
        <v>4.3099999999999996</v>
      </c>
      <c r="M56" s="201">
        <v>2.2599999999999998</v>
      </c>
      <c r="N56" s="201">
        <v>1.84</v>
      </c>
      <c r="O56" s="201">
        <v>1.85</v>
      </c>
      <c r="P56" s="201">
        <v>0.88</v>
      </c>
      <c r="Q56" s="201">
        <v>2</v>
      </c>
      <c r="R56" s="201">
        <v>8.39</v>
      </c>
      <c r="S56" s="201">
        <v>5.44</v>
      </c>
      <c r="T56" s="201">
        <v>0</v>
      </c>
      <c r="U56" s="201">
        <v>2.2000000000000002</v>
      </c>
      <c r="V56" s="201">
        <v>0.32</v>
      </c>
      <c r="W56" s="201">
        <v>9.57</v>
      </c>
      <c r="X56" s="201">
        <v>2.29</v>
      </c>
      <c r="Y56" s="201">
        <v>0</v>
      </c>
      <c r="Z56" s="201">
        <v>56.86</v>
      </c>
      <c r="AA56" s="201">
        <v>25.15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18.39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19.18</v>
      </c>
      <c r="E57" s="201">
        <v>0</v>
      </c>
      <c r="F57" s="201">
        <v>0</v>
      </c>
      <c r="G57" s="201">
        <v>31.29</v>
      </c>
      <c r="H57" s="201">
        <v>0</v>
      </c>
      <c r="I57" s="201">
        <v>0</v>
      </c>
      <c r="J57" s="201">
        <v>29.84</v>
      </c>
      <c r="K57" s="201">
        <v>118.41</v>
      </c>
      <c r="L57" s="201">
        <v>4.3099999999999996</v>
      </c>
      <c r="M57" s="201">
        <v>2.2599999999999998</v>
      </c>
      <c r="N57" s="201">
        <v>1.84</v>
      </c>
      <c r="O57" s="201">
        <v>1.85</v>
      </c>
      <c r="P57" s="201">
        <v>0.88</v>
      </c>
      <c r="Q57" s="201">
        <v>2</v>
      </c>
      <c r="R57" s="201">
        <v>8.39</v>
      </c>
      <c r="S57" s="201">
        <v>5.44</v>
      </c>
      <c r="T57" s="201">
        <v>0</v>
      </c>
      <c r="U57" s="201">
        <v>2.2000000000000002</v>
      </c>
      <c r="V57" s="201">
        <v>3.99</v>
      </c>
      <c r="W57" s="201">
        <v>9.57</v>
      </c>
      <c r="X57" s="201">
        <v>30.41</v>
      </c>
      <c r="Y57" s="201">
        <v>0</v>
      </c>
      <c r="Z57" s="201">
        <v>58.45</v>
      </c>
      <c r="AA57" s="201">
        <v>25.15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18.39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19.18</v>
      </c>
      <c r="E58" s="201">
        <v>0</v>
      </c>
      <c r="F58" s="201">
        <v>0</v>
      </c>
      <c r="G58" s="201">
        <v>31.29</v>
      </c>
      <c r="H58" s="201">
        <v>0</v>
      </c>
      <c r="I58" s="201">
        <v>0</v>
      </c>
      <c r="J58" s="201">
        <v>29.84</v>
      </c>
      <c r="K58" s="201">
        <v>118.41</v>
      </c>
      <c r="L58" s="201">
        <v>4.3099999999999996</v>
      </c>
      <c r="M58" s="201">
        <v>30.98</v>
      </c>
      <c r="N58" s="201">
        <v>1.84</v>
      </c>
      <c r="O58" s="201">
        <v>1.85</v>
      </c>
      <c r="P58" s="201">
        <v>1.73</v>
      </c>
      <c r="Q58" s="201">
        <v>2</v>
      </c>
      <c r="R58" s="201">
        <v>8.39</v>
      </c>
      <c r="S58" s="201">
        <v>5.44</v>
      </c>
      <c r="T58" s="201">
        <v>0</v>
      </c>
      <c r="U58" s="201">
        <v>2.2000000000000002</v>
      </c>
      <c r="V58" s="201">
        <v>3.99</v>
      </c>
      <c r="W58" s="201">
        <v>9.57</v>
      </c>
      <c r="X58" s="201">
        <v>30.41</v>
      </c>
      <c r="Y58" s="201">
        <v>0</v>
      </c>
      <c r="Z58" s="201">
        <v>58.45</v>
      </c>
      <c r="AA58" s="201">
        <v>25.15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18.39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19.18</v>
      </c>
      <c r="E59" s="201">
        <v>0</v>
      </c>
      <c r="F59" s="201">
        <v>0</v>
      </c>
      <c r="G59" s="201">
        <v>31.29</v>
      </c>
      <c r="H59" s="201">
        <v>0</v>
      </c>
      <c r="I59" s="201">
        <v>0</v>
      </c>
      <c r="J59" s="201">
        <v>29.84</v>
      </c>
      <c r="K59" s="201">
        <v>118.41</v>
      </c>
      <c r="L59" s="201">
        <v>4.3099999999999996</v>
      </c>
      <c r="M59" s="201">
        <v>30.98</v>
      </c>
      <c r="N59" s="201">
        <v>20.67</v>
      </c>
      <c r="O59" s="201">
        <v>34.04</v>
      </c>
      <c r="P59" s="201">
        <v>12.28</v>
      </c>
      <c r="Q59" s="201">
        <v>2</v>
      </c>
      <c r="R59" s="201">
        <v>8.39</v>
      </c>
      <c r="S59" s="201">
        <v>5.44</v>
      </c>
      <c r="T59" s="201">
        <v>0</v>
      </c>
      <c r="U59" s="201">
        <v>2.2000000000000002</v>
      </c>
      <c r="V59" s="201">
        <v>3.99</v>
      </c>
      <c r="W59" s="201">
        <v>9.57</v>
      </c>
      <c r="X59" s="201">
        <v>30.41</v>
      </c>
      <c r="Y59" s="201">
        <v>0</v>
      </c>
      <c r="Z59" s="201">
        <v>58.45</v>
      </c>
      <c r="AA59" s="201">
        <v>25.15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18.39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19.18</v>
      </c>
      <c r="E60" s="201">
        <v>0</v>
      </c>
      <c r="F60" s="201">
        <v>0</v>
      </c>
      <c r="G60" s="201">
        <v>31.29</v>
      </c>
      <c r="H60" s="201">
        <v>0</v>
      </c>
      <c r="I60" s="201">
        <v>0</v>
      </c>
      <c r="J60" s="201">
        <v>29.84</v>
      </c>
      <c r="K60" s="201">
        <v>118.41</v>
      </c>
      <c r="L60" s="201">
        <v>4.3099999999999996</v>
      </c>
      <c r="M60" s="201">
        <v>30.98</v>
      </c>
      <c r="N60" s="201">
        <v>24.87</v>
      </c>
      <c r="O60" s="201">
        <v>34.04</v>
      </c>
      <c r="P60" s="201">
        <v>12.28</v>
      </c>
      <c r="Q60" s="201">
        <v>2</v>
      </c>
      <c r="R60" s="201">
        <v>8.39</v>
      </c>
      <c r="S60" s="201">
        <v>5.44</v>
      </c>
      <c r="T60" s="201">
        <v>0</v>
      </c>
      <c r="U60" s="201">
        <v>2.2000000000000002</v>
      </c>
      <c r="V60" s="201">
        <v>3.99</v>
      </c>
      <c r="W60" s="201">
        <v>9.57</v>
      </c>
      <c r="X60" s="201">
        <v>30.41</v>
      </c>
      <c r="Y60" s="201">
        <v>0</v>
      </c>
      <c r="Z60" s="201">
        <v>58.45</v>
      </c>
      <c r="AA60" s="201">
        <v>25.15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18.39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19.18</v>
      </c>
      <c r="E61" s="201">
        <v>0</v>
      </c>
      <c r="F61" s="201">
        <v>0</v>
      </c>
      <c r="G61" s="201">
        <v>31.29</v>
      </c>
      <c r="H61" s="201">
        <v>0</v>
      </c>
      <c r="I61" s="201">
        <v>0</v>
      </c>
      <c r="J61" s="201">
        <v>29.84</v>
      </c>
      <c r="K61" s="201">
        <v>118.41</v>
      </c>
      <c r="L61" s="201">
        <v>4.3099999999999996</v>
      </c>
      <c r="M61" s="201">
        <v>30.98</v>
      </c>
      <c r="N61" s="201">
        <v>24.87</v>
      </c>
      <c r="O61" s="201">
        <v>34.04</v>
      </c>
      <c r="P61" s="201">
        <v>12.28</v>
      </c>
      <c r="Q61" s="201">
        <v>2</v>
      </c>
      <c r="R61" s="201">
        <v>8.39</v>
      </c>
      <c r="S61" s="201">
        <v>5.44</v>
      </c>
      <c r="T61" s="201">
        <v>0</v>
      </c>
      <c r="U61" s="201">
        <v>2.2000000000000002</v>
      </c>
      <c r="V61" s="201">
        <v>3.99</v>
      </c>
      <c r="W61" s="201">
        <v>9.57</v>
      </c>
      <c r="X61" s="201">
        <v>30.41</v>
      </c>
      <c r="Y61" s="201">
        <v>0</v>
      </c>
      <c r="Z61" s="201">
        <v>58.45</v>
      </c>
      <c r="AA61" s="201">
        <v>25.15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18.39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19.18</v>
      </c>
      <c r="E62" s="201">
        <v>0</v>
      </c>
      <c r="F62" s="201">
        <v>0</v>
      </c>
      <c r="G62" s="201">
        <v>31.29</v>
      </c>
      <c r="H62" s="201">
        <v>0</v>
      </c>
      <c r="I62" s="201">
        <v>0</v>
      </c>
      <c r="J62" s="201">
        <v>29.84</v>
      </c>
      <c r="K62" s="201">
        <v>118.41</v>
      </c>
      <c r="L62" s="201">
        <v>4.3099999999999996</v>
      </c>
      <c r="M62" s="201">
        <v>30.98</v>
      </c>
      <c r="N62" s="201">
        <v>24.87</v>
      </c>
      <c r="O62" s="201">
        <v>34.04</v>
      </c>
      <c r="P62" s="201">
        <v>12.28</v>
      </c>
      <c r="Q62" s="201">
        <v>2</v>
      </c>
      <c r="R62" s="201">
        <v>8.39</v>
      </c>
      <c r="S62" s="201">
        <v>5.44</v>
      </c>
      <c r="T62" s="201">
        <v>0</v>
      </c>
      <c r="U62" s="201">
        <v>2.2000000000000002</v>
      </c>
      <c r="V62" s="201">
        <v>3.99</v>
      </c>
      <c r="W62" s="201">
        <v>9.57</v>
      </c>
      <c r="X62" s="201">
        <v>30.41</v>
      </c>
      <c r="Y62" s="201">
        <v>0</v>
      </c>
      <c r="Z62" s="201">
        <v>58.45</v>
      </c>
      <c r="AA62" s="201">
        <v>25.15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18.39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19.18</v>
      </c>
      <c r="E63" s="201">
        <v>0</v>
      </c>
      <c r="F63" s="201">
        <v>0</v>
      </c>
      <c r="G63" s="201">
        <v>31.29</v>
      </c>
      <c r="H63" s="201">
        <v>0</v>
      </c>
      <c r="I63" s="201">
        <v>0</v>
      </c>
      <c r="J63" s="201">
        <v>29.84</v>
      </c>
      <c r="K63" s="201">
        <v>118.41</v>
      </c>
      <c r="L63" s="201">
        <v>4.3099999999999996</v>
      </c>
      <c r="M63" s="201">
        <v>30.98</v>
      </c>
      <c r="N63" s="201">
        <v>24.87</v>
      </c>
      <c r="O63" s="201">
        <v>34.04</v>
      </c>
      <c r="P63" s="201">
        <v>12.28</v>
      </c>
      <c r="Q63" s="201">
        <v>2</v>
      </c>
      <c r="R63" s="201">
        <v>8.39</v>
      </c>
      <c r="S63" s="201">
        <v>5.44</v>
      </c>
      <c r="T63" s="201">
        <v>0</v>
      </c>
      <c r="U63" s="201">
        <v>2.2000000000000002</v>
      </c>
      <c r="V63" s="201">
        <v>3.99</v>
      </c>
      <c r="W63" s="201">
        <v>9.57</v>
      </c>
      <c r="X63" s="201">
        <v>30.41</v>
      </c>
      <c r="Y63" s="201">
        <v>0</v>
      </c>
      <c r="Z63" s="201">
        <v>58.45</v>
      </c>
      <c r="AA63" s="201">
        <v>25.15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18.39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19.18</v>
      </c>
      <c r="E64" s="201">
        <v>0</v>
      </c>
      <c r="F64" s="201">
        <v>0</v>
      </c>
      <c r="G64" s="201">
        <v>31.29</v>
      </c>
      <c r="H64" s="201">
        <v>0</v>
      </c>
      <c r="I64" s="201">
        <v>0</v>
      </c>
      <c r="J64" s="201">
        <v>29.84</v>
      </c>
      <c r="K64" s="201">
        <v>118.41</v>
      </c>
      <c r="L64" s="201">
        <v>4.3099999999999996</v>
      </c>
      <c r="M64" s="201">
        <v>30.98</v>
      </c>
      <c r="N64" s="201">
        <v>24.87</v>
      </c>
      <c r="O64" s="201">
        <v>34.04</v>
      </c>
      <c r="P64" s="201">
        <v>12.28</v>
      </c>
      <c r="Q64" s="201">
        <v>2</v>
      </c>
      <c r="R64" s="201">
        <v>8.39</v>
      </c>
      <c r="S64" s="201">
        <v>5.44</v>
      </c>
      <c r="T64" s="201">
        <v>0</v>
      </c>
      <c r="U64" s="201">
        <v>2.2000000000000002</v>
      </c>
      <c r="V64" s="201">
        <v>3.99</v>
      </c>
      <c r="W64" s="201">
        <v>9.57</v>
      </c>
      <c r="X64" s="201">
        <v>30.41</v>
      </c>
      <c r="Y64" s="201">
        <v>0</v>
      </c>
      <c r="Z64" s="201">
        <v>58.45</v>
      </c>
      <c r="AA64" s="201">
        <v>25.15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18.39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19.18</v>
      </c>
      <c r="E65" s="201">
        <v>0</v>
      </c>
      <c r="F65" s="201">
        <v>0</v>
      </c>
      <c r="G65" s="201">
        <v>31.29</v>
      </c>
      <c r="H65" s="201">
        <v>0</v>
      </c>
      <c r="I65" s="201">
        <v>0</v>
      </c>
      <c r="J65" s="201">
        <v>29.84</v>
      </c>
      <c r="K65" s="201">
        <v>118.41</v>
      </c>
      <c r="L65" s="201">
        <v>4.3099999999999996</v>
      </c>
      <c r="M65" s="201">
        <v>30.98</v>
      </c>
      <c r="N65" s="201">
        <v>24.87</v>
      </c>
      <c r="O65" s="201">
        <v>34.04</v>
      </c>
      <c r="P65" s="201">
        <v>12.28</v>
      </c>
      <c r="Q65" s="201">
        <v>2</v>
      </c>
      <c r="R65" s="201">
        <v>8.39</v>
      </c>
      <c r="S65" s="201">
        <v>5.44</v>
      </c>
      <c r="T65" s="201">
        <v>0</v>
      </c>
      <c r="U65" s="201">
        <v>2.2000000000000002</v>
      </c>
      <c r="V65" s="201">
        <v>3.99</v>
      </c>
      <c r="W65" s="201">
        <v>9.57</v>
      </c>
      <c r="X65" s="201">
        <v>30.41</v>
      </c>
      <c r="Y65" s="201">
        <v>0</v>
      </c>
      <c r="Z65" s="201">
        <v>58.45</v>
      </c>
      <c r="AA65" s="201">
        <v>25.15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18.39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19.18</v>
      </c>
      <c r="E66" s="201">
        <v>0</v>
      </c>
      <c r="F66" s="201">
        <v>0</v>
      </c>
      <c r="G66" s="201">
        <v>31.29</v>
      </c>
      <c r="H66" s="201">
        <v>0</v>
      </c>
      <c r="I66" s="201">
        <v>0</v>
      </c>
      <c r="J66" s="201">
        <v>29.84</v>
      </c>
      <c r="K66" s="201">
        <v>118.41</v>
      </c>
      <c r="L66" s="201">
        <v>4.3099999999999996</v>
      </c>
      <c r="M66" s="201">
        <v>30.98</v>
      </c>
      <c r="N66" s="201">
        <v>24.87</v>
      </c>
      <c r="O66" s="201">
        <v>34.04</v>
      </c>
      <c r="P66" s="201">
        <v>12.28</v>
      </c>
      <c r="Q66" s="201">
        <v>2</v>
      </c>
      <c r="R66" s="201">
        <v>8.39</v>
      </c>
      <c r="S66" s="201">
        <v>5.44</v>
      </c>
      <c r="T66" s="201">
        <v>0</v>
      </c>
      <c r="U66" s="201">
        <v>2.2000000000000002</v>
      </c>
      <c r="V66" s="201">
        <v>3.99</v>
      </c>
      <c r="W66" s="201">
        <v>9.57</v>
      </c>
      <c r="X66" s="201">
        <v>30.41</v>
      </c>
      <c r="Y66" s="201">
        <v>0</v>
      </c>
      <c r="Z66" s="201">
        <v>58.45</v>
      </c>
      <c r="AA66" s="201">
        <v>25.15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18.39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19.18</v>
      </c>
      <c r="E67" s="201">
        <v>0</v>
      </c>
      <c r="F67" s="201">
        <v>0</v>
      </c>
      <c r="G67" s="201">
        <v>31.29</v>
      </c>
      <c r="H67" s="201">
        <v>0</v>
      </c>
      <c r="I67" s="201">
        <v>0</v>
      </c>
      <c r="J67" s="201">
        <v>29.84</v>
      </c>
      <c r="K67" s="201">
        <v>118.41</v>
      </c>
      <c r="L67" s="201">
        <v>4.3099999999999996</v>
      </c>
      <c r="M67" s="201">
        <v>30.98</v>
      </c>
      <c r="N67" s="201">
        <v>24.87</v>
      </c>
      <c r="O67" s="201">
        <v>34.04</v>
      </c>
      <c r="P67" s="201">
        <v>12.28</v>
      </c>
      <c r="Q67" s="201">
        <v>2</v>
      </c>
      <c r="R67" s="201">
        <v>8.39</v>
      </c>
      <c r="S67" s="201">
        <v>5.44</v>
      </c>
      <c r="T67" s="201">
        <v>0</v>
      </c>
      <c r="U67" s="201">
        <v>2.2000000000000002</v>
      </c>
      <c r="V67" s="201">
        <v>3.99</v>
      </c>
      <c r="W67" s="201">
        <v>9.57</v>
      </c>
      <c r="X67" s="201">
        <v>30.41</v>
      </c>
      <c r="Y67" s="201">
        <v>0</v>
      </c>
      <c r="Z67" s="201">
        <v>57.91</v>
      </c>
      <c r="AA67" s="201">
        <v>24.96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18.39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19.18</v>
      </c>
      <c r="E68" s="201">
        <v>0</v>
      </c>
      <c r="F68" s="201">
        <v>0</v>
      </c>
      <c r="G68" s="201">
        <v>31.29</v>
      </c>
      <c r="H68" s="201">
        <v>0</v>
      </c>
      <c r="I68" s="201">
        <v>0</v>
      </c>
      <c r="J68" s="201">
        <v>29.84</v>
      </c>
      <c r="K68" s="201">
        <v>118.41</v>
      </c>
      <c r="L68" s="201">
        <v>4.3099999999999996</v>
      </c>
      <c r="M68" s="201">
        <v>30.98</v>
      </c>
      <c r="N68" s="201">
        <v>1.84</v>
      </c>
      <c r="O68" s="201">
        <v>1.85</v>
      </c>
      <c r="P68" s="201">
        <v>3.13</v>
      </c>
      <c r="Q68" s="201">
        <v>2</v>
      </c>
      <c r="R68" s="201">
        <v>8.39</v>
      </c>
      <c r="S68" s="201">
        <v>5.44</v>
      </c>
      <c r="T68" s="201">
        <v>0</v>
      </c>
      <c r="U68" s="201">
        <v>2.2000000000000002</v>
      </c>
      <c r="V68" s="201">
        <v>3.99</v>
      </c>
      <c r="W68" s="201">
        <v>9.57</v>
      </c>
      <c r="X68" s="201">
        <v>30.41</v>
      </c>
      <c r="Y68" s="201">
        <v>0</v>
      </c>
      <c r="Z68" s="201">
        <v>58.45</v>
      </c>
      <c r="AA68" s="201">
        <v>24.96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18.39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19.18</v>
      </c>
      <c r="E69" s="201">
        <v>0</v>
      </c>
      <c r="F69" s="201">
        <v>0</v>
      </c>
      <c r="G69" s="201">
        <v>31.29</v>
      </c>
      <c r="H69" s="201">
        <v>0</v>
      </c>
      <c r="I69" s="201">
        <v>0</v>
      </c>
      <c r="J69" s="201">
        <v>29.84</v>
      </c>
      <c r="K69" s="201">
        <v>118.41</v>
      </c>
      <c r="L69" s="201">
        <v>4.3099999999999996</v>
      </c>
      <c r="M69" s="201">
        <v>2.2599999999999998</v>
      </c>
      <c r="N69" s="201">
        <v>1.84</v>
      </c>
      <c r="O69" s="201">
        <v>1.85</v>
      </c>
      <c r="P69" s="201">
        <v>1.19</v>
      </c>
      <c r="Q69" s="201">
        <v>2</v>
      </c>
      <c r="R69" s="201">
        <v>8.39</v>
      </c>
      <c r="S69" s="201">
        <v>5.44</v>
      </c>
      <c r="T69" s="201">
        <v>0</v>
      </c>
      <c r="U69" s="201">
        <v>2.2000000000000002</v>
      </c>
      <c r="V69" s="201">
        <v>3.99</v>
      </c>
      <c r="W69" s="201">
        <v>9.57</v>
      </c>
      <c r="X69" s="201">
        <v>30.41</v>
      </c>
      <c r="Y69" s="201">
        <v>0</v>
      </c>
      <c r="Z69" s="201">
        <v>58.45</v>
      </c>
      <c r="AA69" s="201">
        <v>24.96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18.39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19.18</v>
      </c>
      <c r="E70" s="201">
        <v>0</v>
      </c>
      <c r="F70" s="201">
        <v>0</v>
      </c>
      <c r="G70" s="201">
        <v>31.29</v>
      </c>
      <c r="H70" s="201">
        <v>0</v>
      </c>
      <c r="I70" s="201">
        <v>0</v>
      </c>
      <c r="J70" s="201">
        <v>29.84</v>
      </c>
      <c r="K70" s="201">
        <v>118.41</v>
      </c>
      <c r="L70" s="201">
        <v>4.3099999999999996</v>
      </c>
      <c r="M70" s="201">
        <v>2.2599999999999998</v>
      </c>
      <c r="N70" s="201">
        <v>1.84</v>
      </c>
      <c r="O70" s="201">
        <v>1.85</v>
      </c>
      <c r="P70" s="201">
        <v>0.88</v>
      </c>
      <c r="Q70" s="201">
        <v>2</v>
      </c>
      <c r="R70" s="201">
        <v>8.39</v>
      </c>
      <c r="S70" s="201">
        <v>5.44</v>
      </c>
      <c r="T70" s="201">
        <v>0</v>
      </c>
      <c r="U70" s="201">
        <v>2.2000000000000002</v>
      </c>
      <c r="V70" s="201">
        <v>3.99</v>
      </c>
      <c r="W70" s="201">
        <v>9.57</v>
      </c>
      <c r="X70" s="201">
        <v>2.29</v>
      </c>
      <c r="Y70" s="201">
        <v>0</v>
      </c>
      <c r="Z70" s="201">
        <v>58.45</v>
      </c>
      <c r="AA70" s="201">
        <v>24.96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18.39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19.18</v>
      </c>
      <c r="E71" s="201">
        <v>0</v>
      </c>
      <c r="F71" s="201">
        <v>0</v>
      </c>
      <c r="G71" s="201">
        <v>31.29</v>
      </c>
      <c r="H71" s="201">
        <v>0</v>
      </c>
      <c r="I71" s="201">
        <v>0</v>
      </c>
      <c r="J71" s="201">
        <v>29.84</v>
      </c>
      <c r="K71" s="201">
        <v>118.41</v>
      </c>
      <c r="L71" s="201">
        <v>4.3099999999999996</v>
      </c>
      <c r="M71" s="201">
        <v>2.2599999999999998</v>
      </c>
      <c r="N71" s="201">
        <v>1.84</v>
      </c>
      <c r="O71" s="201">
        <v>10.45</v>
      </c>
      <c r="P71" s="201">
        <v>0.88</v>
      </c>
      <c r="Q71" s="201">
        <v>2</v>
      </c>
      <c r="R71" s="201">
        <v>0.66</v>
      </c>
      <c r="S71" s="201">
        <v>0.41</v>
      </c>
      <c r="T71" s="201">
        <v>0</v>
      </c>
      <c r="U71" s="201">
        <v>2.2000000000000002</v>
      </c>
      <c r="V71" s="201">
        <v>0.32</v>
      </c>
      <c r="W71" s="201">
        <v>1.25</v>
      </c>
      <c r="X71" s="201">
        <v>2.29</v>
      </c>
      <c r="Y71" s="201">
        <v>0</v>
      </c>
      <c r="Z71" s="201">
        <v>7.21</v>
      </c>
      <c r="AA71" s="201">
        <v>1.1000000000000001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18.39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19.18</v>
      </c>
      <c r="E72" s="201">
        <v>0</v>
      </c>
      <c r="F72" s="201">
        <v>0</v>
      </c>
      <c r="G72" s="201">
        <v>31.29</v>
      </c>
      <c r="H72" s="201">
        <v>0</v>
      </c>
      <c r="I72" s="201">
        <v>0</v>
      </c>
      <c r="J72" s="201">
        <v>29.84</v>
      </c>
      <c r="K72" s="201">
        <v>81.42</v>
      </c>
      <c r="L72" s="201">
        <v>0.34</v>
      </c>
      <c r="M72" s="201">
        <v>2.2599999999999998</v>
      </c>
      <c r="N72" s="201">
        <v>1.84</v>
      </c>
      <c r="O72" s="201">
        <v>13.58</v>
      </c>
      <c r="P72" s="201">
        <v>0.88</v>
      </c>
      <c r="Q72" s="201">
        <v>0.17</v>
      </c>
      <c r="R72" s="201">
        <v>0.66</v>
      </c>
      <c r="S72" s="201">
        <v>0.41</v>
      </c>
      <c r="T72" s="201">
        <v>0</v>
      </c>
      <c r="U72" s="201">
        <v>2.2000000000000002</v>
      </c>
      <c r="V72" s="201">
        <v>1.05</v>
      </c>
      <c r="W72" s="201">
        <v>0.72</v>
      </c>
      <c r="X72" s="201">
        <v>2.2999999999999998</v>
      </c>
      <c r="Y72" s="201">
        <v>0</v>
      </c>
      <c r="Z72" s="201">
        <v>3.61</v>
      </c>
      <c r="AA72" s="201">
        <v>1.1000000000000001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18.39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31.29</v>
      </c>
      <c r="H73" s="201">
        <v>0</v>
      </c>
      <c r="I73" s="201">
        <v>0</v>
      </c>
      <c r="J73" s="201">
        <v>29.84</v>
      </c>
      <c r="K73" s="201">
        <v>13.73</v>
      </c>
      <c r="L73" s="201">
        <v>0.34</v>
      </c>
      <c r="M73" s="201">
        <v>2.2599999999999998</v>
      </c>
      <c r="N73" s="201">
        <v>1.84</v>
      </c>
      <c r="O73" s="201">
        <v>16.7</v>
      </c>
      <c r="P73" s="201">
        <v>0.88</v>
      </c>
      <c r="Q73" s="201">
        <v>0.17</v>
      </c>
      <c r="R73" s="201">
        <v>0.66</v>
      </c>
      <c r="S73" s="201">
        <v>0.41</v>
      </c>
      <c r="T73" s="201">
        <v>0</v>
      </c>
      <c r="U73" s="201">
        <v>2.2000000000000002</v>
      </c>
      <c r="V73" s="201">
        <v>0.32</v>
      </c>
      <c r="W73" s="201">
        <v>0.72</v>
      </c>
      <c r="X73" s="201">
        <v>2.2999999999999998</v>
      </c>
      <c r="Y73" s="201">
        <v>0</v>
      </c>
      <c r="Z73" s="201">
        <v>3.6</v>
      </c>
      <c r="AA73" s="201">
        <v>1.41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18.39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31.29</v>
      </c>
      <c r="H74" s="201">
        <v>0</v>
      </c>
      <c r="I74" s="201">
        <v>0</v>
      </c>
      <c r="J74" s="201">
        <v>29.84</v>
      </c>
      <c r="K74" s="201">
        <v>8.9700000000000006</v>
      </c>
      <c r="L74" s="201">
        <v>0.34</v>
      </c>
      <c r="M74" s="201">
        <v>2.2599999999999998</v>
      </c>
      <c r="N74" s="201">
        <v>1.84</v>
      </c>
      <c r="O74" s="201">
        <v>19.829999999999998</v>
      </c>
      <c r="P74" s="201">
        <v>0.88</v>
      </c>
      <c r="Q74" s="201">
        <v>0.17</v>
      </c>
      <c r="R74" s="201">
        <v>0.66</v>
      </c>
      <c r="S74" s="201">
        <v>0.41</v>
      </c>
      <c r="T74" s="201">
        <v>0</v>
      </c>
      <c r="U74" s="201">
        <v>2.2000000000000002</v>
      </c>
      <c r="V74" s="201">
        <v>0.32</v>
      </c>
      <c r="W74" s="201">
        <v>0.72</v>
      </c>
      <c r="X74" s="201">
        <v>2.2999999999999998</v>
      </c>
      <c r="Y74" s="201">
        <v>0</v>
      </c>
      <c r="Z74" s="201">
        <v>3.61</v>
      </c>
      <c r="AA74" s="201">
        <v>1.41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18.39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31.29</v>
      </c>
      <c r="H75" s="201">
        <v>0</v>
      </c>
      <c r="I75" s="201">
        <v>0</v>
      </c>
      <c r="J75" s="201">
        <v>29.84</v>
      </c>
      <c r="K75" s="201">
        <v>8.9700000000000006</v>
      </c>
      <c r="L75" s="201">
        <v>0.34</v>
      </c>
      <c r="M75" s="201">
        <v>2.2599999999999998</v>
      </c>
      <c r="N75" s="201">
        <v>1.84</v>
      </c>
      <c r="O75" s="201">
        <v>22.77</v>
      </c>
      <c r="P75" s="201">
        <v>0.88</v>
      </c>
      <c r="Q75" s="201">
        <v>0.17</v>
      </c>
      <c r="R75" s="201">
        <v>0.66</v>
      </c>
      <c r="S75" s="201">
        <v>0.41</v>
      </c>
      <c r="T75" s="201">
        <v>0</v>
      </c>
      <c r="U75" s="201">
        <v>2.2000000000000002</v>
      </c>
      <c r="V75" s="201">
        <v>0.32</v>
      </c>
      <c r="W75" s="201">
        <v>0.72</v>
      </c>
      <c r="X75" s="201">
        <v>2.2999999999999998</v>
      </c>
      <c r="Y75" s="201">
        <v>0</v>
      </c>
      <c r="Z75" s="201">
        <v>3.6</v>
      </c>
      <c r="AA75" s="201">
        <v>1.4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18.39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31.29</v>
      </c>
      <c r="H76" s="201">
        <v>0</v>
      </c>
      <c r="I76" s="201">
        <v>0</v>
      </c>
      <c r="J76" s="201">
        <v>29.84</v>
      </c>
      <c r="K76" s="201">
        <v>8.9700000000000006</v>
      </c>
      <c r="L76" s="201">
        <v>0.34</v>
      </c>
      <c r="M76" s="201">
        <v>2.2599999999999998</v>
      </c>
      <c r="N76" s="201">
        <v>1.84</v>
      </c>
      <c r="O76" s="201">
        <v>22.77</v>
      </c>
      <c r="P76" s="201">
        <v>0.88</v>
      </c>
      <c r="Q76" s="201">
        <v>0.17</v>
      </c>
      <c r="R76" s="201">
        <v>0.66</v>
      </c>
      <c r="S76" s="201">
        <v>0.41</v>
      </c>
      <c r="T76" s="201">
        <v>0</v>
      </c>
      <c r="U76" s="201">
        <v>2.2000000000000002</v>
      </c>
      <c r="V76" s="201">
        <v>0.32</v>
      </c>
      <c r="W76" s="201">
        <v>0.72</v>
      </c>
      <c r="X76" s="201">
        <v>2.2999999999999998</v>
      </c>
      <c r="Y76" s="201">
        <v>0</v>
      </c>
      <c r="Z76" s="201">
        <v>3.6</v>
      </c>
      <c r="AA76" s="201">
        <v>1.4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18.39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31.29</v>
      </c>
      <c r="H77" s="201">
        <v>0</v>
      </c>
      <c r="I77" s="201">
        <v>0</v>
      </c>
      <c r="J77" s="201">
        <v>29.84</v>
      </c>
      <c r="K77" s="201">
        <v>8.9700000000000006</v>
      </c>
      <c r="L77" s="201">
        <v>0.34</v>
      </c>
      <c r="M77" s="201">
        <v>2.2599999999999998</v>
      </c>
      <c r="N77" s="201">
        <v>1.84</v>
      </c>
      <c r="O77" s="201">
        <v>20.95</v>
      </c>
      <c r="P77" s="201">
        <v>0.88</v>
      </c>
      <c r="Q77" s="201">
        <v>0.17</v>
      </c>
      <c r="R77" s="201">
        <v>0.66</v>
      </c>
      <c r="S77" s="201">
        <v>0.41</v>
      </c>
      <c r="T77" s="201">
        <v>0</v>
      </c>
      <c r="U77" s="201">
        <v>2.2000000000000002</v>
      </c>
      <c r="V77" s="201">
        <v>0.32</v>
      </c>
      <c r="W77" s="201">
        <v>0.72</v>
      </c>
      <c r="X77" s="201">
        <v>2.2999999999999998</v>
      </c>
      <c r="Y77" s="201">
        <v>0</v>
      </c>
      <c r="Z77" s="201">
        <v>3.6</v>
      </c>
      <c r="AA77" s="201">
        <v>1.4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18.39</v>
      </c>
      <c r="AJ77" s="201">
        <v>0</v>
      </c>
      <c r="AK77" s="201">
        <v>15.59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31.29</v>
      </c>
      <c r="H78" s="201">
        <v>0</v>
      </c>
      <c r="I78" s="201">
        <v>0</v>
      </c>
      <c r="J78" s="201">
        <v>29.84</v>
      </c>
      <c r="K78" s="201">
        <v>8.9700000000000006</v>
      </c>
      <c r="L78" s="201">
        <v>0.34</v>
      </c>
      <c r="M78" s="201">
        <v>2.2599999999999998</v>
      </c>
      <c r="N78" s="201">
        <v>1.84</v>
      </c>
      <c r="O78" s="201">
        <v>5.98</v>
      </c>
      <c r="P78" s="201">
        <v>0.88</v>
      </c>
      <c r="Q78" s="201">
        <v>0.17</v>
      </c>
      <c r="R78" s="201">
        <v>0.66</v>
      </c>
      <c r="S78" s="201">
        <v>0.41</v>
      </c>
      <c r="T78" s="201">
        <v>0</v>
      </c>
      <c r="U78" s="201">
        <v>2.2000000000000002</v>
      </c>
      <c r="V78" s="201">
        <v>0.32</v>
      </c>
      <c r="W78" s="201">
        <v>0.72</v>
      </c>
      <c r="X78" s="201">
        <v>2.2999999999999998</v>
      </c>
      <c r="Y78" s="201">
        <v>0</v>
      </c>
      <c r="Z78" s="201">
        <v>3.6</v>
      </c>
      <c r="AA78" s="201">
        <v>1.4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18.39</v>
      </c>
      <c r="AJ78" s="201">
        <v>0</v>
      </c>
      <c r="AK78" s="201">
        <v>15.59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31.29</v>
      </c>
      <c r="H79" s="201">
        <v>0</v>
      </c>
      <c r="I79" s="201">
        <v>0</v>
      </c>
      <c r="J79" s="201">
        <v>29.84</v>
      </c>
      <c r="K79" s="201">
        <v>8.9700000000000006</v>
      </c>
      <c r="L79" s="201">
        <v>0.34</v>
      </c>
      <c r="M79" s="201">
        <v>2.2599999999999998</v>
      </c>
      <c r="N79" s="201">
        <v>1.84</v>
      </c>
      <c r="O79" s="201">
        <v>2.6</v>
      </c>
      <c r="P79" s="201">
        <v>0.88</v>
      </c>
      <c r="Q79" s="201">
        <v>0.17</v>
      </c>
      <c r="R79" s="201">
        <v>0.66</v>
      </c>
      <c r="S79" s="201">
        <v>0.41</v>
      </c>
      <c r="T79" s="201">
        <v>0</v>
      </c>
      <c r="U79" s="201">
        <v>2.2000000000000002</v>
      </c>
      <c r="V79" s="201">
        <v>0.32</v>
      </c>
      <c r="W79" s="201">
        <v>0.72</v>
      </c>
      <c r="X79" s="201">
        <v>2.2999999999999998</v>
      </c>
      <c r="Y79" s="201">
        <v>0</v>
      </c>
      <c r="Z79" s="201">
        <v>3.6</v>
      </c>
      <c r="AA79" s="201">
        <v>1.4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18.39</v>
      </c>
      <c r="AJ79" s="201">
        <v>0</v>
      </c>
      <c r="AK79" s="201">
        <v>15.59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31.29</v>
      </c>
      <c r="H80" s="201">
        <v>0</v>
      </c>
      <c r="I80" s="201">
        <v>0</v>
      </c>
      <c r="J80" s="201">
        <v>29.84</v>
      </c>
      <c r="K80" s="201">
        <v>8.9700000000000006</v>
      </c>
      <c r="L80" s="201">
        <v>0.34</v>
      </c>
      <c r="M80" s="201">
        <v>2.2599999999999998</v>
      </c>
      <c r="N80" s="201">
        <v>1.84</v>
      </c>
      <c r="O80" s="201">
        <v>2.6</v>
      </c>
      <c r="P80" s="201">
        <v>0.88</v>
      </c>
      <c r="Q80" s="201">
        <v>0.17</v>
      </c>
      <c r="R80" s="201">
        <v>0.66</v>
      </c>
      <c r="S80" s="201">
        <v>0.41</v>
      </c>
      <c r="T80" s="201">
        <v>0</v>
      </c>
      <c r="U80" s="201">
        <v>2.2000000000000002</v>
      </c>
      <c r="V80" s="201">
        <v>0.32</v>
      </c>
      <c r="W80" s="201">
        <v>0.72</v>
      </c>
      <c r="X80" s="201">
        <v>2.2999999999999998</v>
      </c>
      <c r="Y80" s="201">
        <v>0</v>
      </c>
      <c r="Z80" s="201">
        <v>3.6</v>
      </c>
      <c r="AA80" s="201">
        <v>1.4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18.39</v>
      </c>
      <c r="AJ80" s="201">
        <v>0</v>
      </c>
      <c r="AK80" s="201">
        <v>15.59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31.29</v>
      </c>
      <c r="H81" s="201">
        <v>0</v>
      </c>
      <c r="I81" s="201">
        <v>0</v>
      </c>
      <c r="J81" s="201">
        <v>29.84</v>
      </c>
      <c r="K81" s="201">
        <v>8.9700000000000006</v>
      </c>
      <c r="L81" s="201">
        <v>0.34</v>
      </c>
      <c r="M81" s="201">
        <v>2.2599999999999998</v>
      </c>
      <c r="N81" s="201">
        <v>1.84</v>
      </c>
      <c r="O81" s="201">
        <v>2.6</v>
      </c>
      <c r="P81" s="201">
        <v>0.88</v>
      </c>
      <c r="Q81" s="201">
        <v>0.17</v>
      </c>
      <c r="R81" s="201">
        <v>0.66</v>
      </c>
      <c r="S81" s="201">
        <v>0.41</v>
      </c>
      <c r="T81" s="201">
        <v>0</v>
      </c>
      <c r="U81" s="201">
        <v>2.2000000000000002</v>
      </c>
      <c r="V81" s="201">
        <v>0.32</v>
      </c>
      <c r="W81" s="201">
        <v>0.72</v>
      </c>
      <c r="X81" s="201">
        <v>2.2999999999999998</v>
      </c>
      <c r="Y81" s="201">
        <v>0</v>
      </c>
      <c r="Z81" s="201">
        <v>7.8</v>
      </c>
      <c r="AA81" s="201">
        <v>1.4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18.39</v>
      </c>
      <c r="AJ81" s="201">
        <v>0</v>
      </c>
      <c r="AK81" s="201">
        <v>15.59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31.29</v>
      </c>
      <c r="H82" s="201">
        <v>0</v>
      </c>
      <c r="I82" s="201">
        <v>0</v>
      </c>
      <c r="J82" s="201">
        <v>29.84</v>
      </c>
      <c r="K82" s="201">
        <v>8.9700000000000006</v>
      </c>
      <c r="L82" s="201">
        <v>0.34</v>
      </c>
      <c r="M82" s="201">
        <v>2.2599999999999998</v>
      </c>
      <c r="N82" s="201">
        <v>1.84</v>
      </c>
      <c r="O82" s="201">
        <v>2.6</v>
      </c>
      <c r="P82" s="201">
        <v>0.88</v>
      </c>
      <c r="Q82" s="201">
        <v>0.17</v>
      </c>
      <c r="R82" s="201">
        <v>0.66</v>
      </c>
      <c r="S82" s="201">
        <v>0.41</v>
      </c>
      <c r="T82" s="201">
        <v>0</v>
      </c>
      <c r="U82" s="201">
        <v>2.2000000000000002</v>
      </c>
      <c r="V82" s="201">
        <v>0.32</v>
      </c>
      <c r="W82" s="201">
        <v>0.72</v>
      </c>
      <c r="X82" s="201">
        <v>2.2999999999999998</v>
      </c>
      <c r="Y82" s="201">
        <v>0</v>
      </c>
      <c r="Z82" s="201">
        <v>7.8</v>
      </c>
      <c r="AA82" s="201">
        <v>1.4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18.39</v>
      </c>
      <c r="AJ82" s="201">
        <v>0</v>
      </c>
      <c r="AK82" s="201">
        <v>15.59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31.29</v>
      </c>
      <c r="H83" s="201">
        <v>0</v>
      </c>
      <c r="I83" s="201">
        <v>0</v>
      </c>
      <c r="J83" s="201">
        <v>29.84</v>
      </c>
      <c r="K83" s="201">
        <v>8.9700000000000006</v>
      </c>
      <c r="L83" s="201">
        <v>0.34</v>
      </c>
      <c r="M83" s="201">
        <v>2.2599999999999998</v>
      </c>
      <c r="N83" s="201">
        <v>1.84</v>
      </c>
      <c r="O83" s="201">
        <v>2.6</v>
      </c>
      <c r="P83" s="201">
        <v>0.88</v>
      </c>
      <c r="Q83" s="201">
        <v>0.17</v>
      </c>
      <c r="R83" s="201">
        <v>0.66</v>
      </c>
      <c r="S83" s="201">
        <v>0.41</v>
      </c>
      <c r="T83" s="201">
        <v>0</v>
      </c>
      <c r="U83" s="201">
        <v>2.2000000000000002</v>
      </c>
      <c r="V83" s="201">
        <v>0.32</v>
      </c>
      <c r="W83" s="201">
        <v>0.72</v>
      </c>
      <c r="X83" s="201">
        <v>2.2999999999999998</v>
      </c>
      <c r="Y83" s="201">
        <v>0</v>
      </c>
      <c r="Z83" s="201">
        <v>7.8</v>
      </c>
      <c r="AA83" s="201">
        <v>1.4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18.39</v>
      </c>
      <c r="AJ83" s="201">
        <v>0</v>
      </c>
      <c r="AK83" s="201">
        <v>15.59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31.29</v>
      </c>
      <c r="H84" s="201">
        <v>0</v>
      </c>
      <c r="I84" s="201">
        <v>0</v>
      </c>
      <c r="J84" s="201">
        <v>29.84</v>
      </c>
      <c r="K84" s="201">
        <v>8.9700000000000006</v>
      </c>
      <c r="L84" s="201">
        <v>0.34</v>
      </c>
      <c r="M84" s="201">
        <v>2.2599999999999998</v>
      </c>
      <c r="N84" s="201">
        <v>1.84</v>
      </c>
      <c r="O84" s="201">
        <v>2.6</v>
      </c>
      <c r="P84" s="201">
        <v>0.88</v>
      </c>
      <c r="Q84" s="201">
        <v>0.17</v>
      </c>
      <c r="R84" s="201">
        <v>0.66</v>
      </c>
      <c r="S84" s="201">
        <v>0.41</v>
      </c>
      <c r="T84" s="201">
        <v>0</v>
      </c>
      <c r="U84" s="201">
        <v>2.2000000000000002</v>
      </c>
      <c r="V84" s="201">
        <v>0.32</v>
      </c>
      <c r="W84" s="201">
        <v>0.72</v>
      </c>
      <c r="X84" s="201">
        <v>2.2999999999999998</v>
      </c>
      <c r="Y84" s="201">
        <v>0</v>
      </c>
      <c r="Z84" s="201">
        <v>3.6</v>
      </c>
      <c r="AA84" s="201">
        <v>1.4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18.39</v>
      </c>
      <c r="AJ84" s="201">
        <v>0</v>
      </c>
      <c r="AK84" s="201">
        <v>15.59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31.29</v>
      </c>
      <c r="H85" s="201">
        <v>0</v>
      </c>
      <c r="I85" s="201">
        <v>0</v>
      </c>
      <c r="J85" s="201">
        <v>29.84</v>
      </c>
      <c r="K85" s="201">
        <v>8.9700000000000006</v>
      </c>
      <c r="L85" s="201">
        <v>0.34</v>
      </c>
      <c r="M85" s="201">
        <v>2.2599999999999998</v>
      </c>
      <c r="N85" s="201">
        <v>1.84</v>
      </c>
      <c r="O85" s="201">
        <v>2.6</v>
      </c>
      <c r="P85" s="201">
        <v>0.88</v>
      </c>
      <c r="Q85" s="201">
        <v>0.17</v>
      </c>
      <c r="R85" s="201">
        <v>0.66</v>
      </c>
      <c r="S85" s="201">
        <v>0.41</v>
      </c>
      <c r="T85" s="201">
        <v>0</v>
      </c>
      <c r="U85" s="201">
        <v>2.2000000000000002</v>
      </c>
      <c r="V85" s="201">
        <v>0.32</v>
      </c>
      <c r="W85" s="201">
        <v>0.72</v>
      </c>
      <c r="X85" s="201">
        <v>2.2999999999999998</v>
      </c>
      <c r="Y85" s="201">
        <v>0</v>
      </c>
      <c r="Z85" s="201">
        <v>3.61</v>
      </c>
      <c r="AA85" s="201">
        <v>1.4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18.39</v>
      </c>
      <c r="AJ85" s="201">
        <v>0</v>
      </c>
      <c r="AK85" s="201">
        <v>15.59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31.29</v>
      </c>
      <c r="H86" s="201">
        <v>0</v>
      </c>
      <c r="I86" s="201">
        <v>0</v>
      </c>
      <c r="J86" s="201">
        <v>29.84</v>
      </c>
      <c r="K86" s="201">
        <v>8.9700000000000006</v>
      </c>
      <c r="L86" s="201">
        <v>0.34</v>
      </c>
      <c r="M86" s="201">
        <v>2.2599999999999998</v>
      </c>
      <c r="N86" s="201">
        <v>1.84</v>
      </c>
      <c r="O86" s="201">
        <v>2.6</v>
      </c>
      <c r="P86" s="201">
        <v>0.88</v>
      </c>
      <c r="Q86" s="201">
        <v>0.17</v>
      </c>
      <c r="R86" s="201">
        <v>0.66</v>
      </c>
      <c r="S86" s="201">
        <v>0.41</v>
      </c>
      <c r="T86" s="201">
        <v>0</v>
      </c>
      <c r="U86" s="201">
        <v>2.2000000000000002</v>
      </c>
      <c r="V86" s="201">
        <v>0.32</v>
      </c>
      <c r="W86" s="201">
        <v>0.72</v>
      </c>
      <c r="X86" s="201">
        <v>2.2999999999999998</v>
      </c>
      <c r="Y86" s="201">
        <v>0</v>
      </c>
      <c r="Z86" s="201">
        <v>3.61</v>
      </c>
      <c r="AA86" s="201">
        <v>1.4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18.39</v>
      </c>
      <c r="AJ86" s="201">
        <v>0</v>
      </c>
      <c r="AK86" s="201">
        <v>15.59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31.29</v>
      </c>
      <c r="H87" s="201">
        <v>0</v>
      </c>
      <c r="I87" s="201">
        <v>0</v>
      </c>
      <c r="J87" s="201">
        <v>29.84</v>
      </c>
      <c r="K87" s="201">
        <v>8.9700000000000006</v>
      </c>
      <c r="L87" s="201">
        <v>0.34</v>
      </c>
      <c r="M87" s="201">
        <v>2.2599999999999998</v>
      </c>
      <c r="N87" s="201">
        <v>1.84</v>
      </c>
      <c r="O87" s="201">
        <v>2.6</v>
      </c>
      <c r="P87" s="201">
        <v>0.88</v>
      </c>
      <c r="Q87" s="201">
        <v>0.17</v>
      </c>
      <c r="R87" s="201">
        <v>0.66</v>
      </c>
      <c r="S87" s="201">
        <v>0.41</v>
      </c>
      <c r="T87" s="201">
        <v>0</v>
      </c>
      <c r="U87" s="201">
        <v>2.2000000000000002</v>
      </c>
      <c r="V87" s="201">
        <v>0.32</v>
      </c>
      <c r="W87" s="201">
        <v>0.72</v>
      </c>
      <c r="X87" s="201">
        <v>2.2999999999999998</v>
      </c>
      <c r="Y87" s="201">
        <v>0</v>
      </c>
      <c r="Z87" s="201">
        <v>3.6</v>
      </c>
      <c r="AA87" s="201">
        <v>1.4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18.39</v>
      </c>
      <c r="AJ87" s="201">
        <v>0</v>
      </c>
      <c r="AK87" s="201">
        <v>15.59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31.29</v>
      </c>
      <c r="H88" s="201">
        <v>0</v>
      </c>
      <c r="I88" s="201">
        <v>0</v>
      </c>
      <c r="J88" s="201">
        <v>29.84</v>
      </c>
      <c r="K88" s="201">
        <v>8.9700000000000006</v>
      </c>
      <c r="L88" s="201">
        <v>0.34</v>
      </c>
      <c r="M88" s="201">
        <v>2.2599999999999998</v>
      </c>
      <c r="N88" s="201">
        <v>1.84</v>
      </c>
      <c r="O88" s="201">
        <v>2.6</v>
      </c>
      <c r="P88" s="201">
        <v>0.88</v>
      </c>
      <c r="Q88" s="201">
        <v>0.17</v>
      </c>
      <c r="R88" s="201">
        <v>0.66</v>
      </c>
      <c r="S88" s="201">
        <v>0.41</v>
      </c>
      <c r="T88" s="201">
        <v>0</v>
      </c>
      <c r="U88" s="201">
        <v>2.2000000000000002</v>
      </c>
      <c r="V88" s="201">
        <v>0.32</v>
      </c>
      <c r="W88" s="201">
        <v>0.72</v>
      </c>
      <c r="X88" s="201">
        <v>2.2999999999999998</v>
      </c>
      <c r="Y88" s="201">
        <v>0</v>
      </c>
      <c r="Z88" s="201">
        <v>3.61</v>
      </c>
      <c r="AA88" s="201">
        <v>1.4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18.39</v>
      </c>
      <c r="AJ88" s="201">
        <v>0</v>
      </c>
      <c r="AK88" s="201">
        <v>15.59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31.29</v>
      </c>
      <c r="H89" s="201">
        <v>0</v>
      </c>
      <c r="I89" s="201">
        <v>0</v>
      </c>
      <c r="J89" s="201">
        <v>29.84</v>
      </c>
      <c r="K89" s="201">
        <v>8.9700000000000006</v>
      </c>
      <c r="L89" s="201">
        <v>0.34</v>
      </c>
      <c r="M89" s="201">
        <v>2.2599999999999998</v>
      </c>
      <c r="N89" s="201">
        <v>1.84</v>
      </c>
      <c r="O89" s="201">
        <v>2.6</v>
      </c>
      <c r="P89" s="201">
        <v>0.88</v>
      </c>
      <c r="Q89" s="201">
        <v>0.17</v>
      </c>
      <c r="R89" s="201">
        <v>0.66</v>
      </c>
      <c r="S89" s="201">
        <v>0.41</v>
      </c>
      <c r="T89" s="201">
        <v>0</v>
      </c>
      <c r="U89" s="201">
        <v>2.2000000000000002</v>
      </c>
      <c r="V89" s="201">
        <v>0.32</v>
      </c>
      <c r="W89" s="201">
        <v>0.72</v>
      </c>
      <c r="X89" s="201">
        <v>2.2999999999999998</v>
      </c>
      <c r="Y89" s="201">
        <v>0</v>
      </c>
      <c r="Z89" s="201">
        <v>3.6</v>
      </c>
      <c r="AA89" s="201">
        <v>1.4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18.39</v>
      </c>
      <c r="AJ89" s="201">
        <v>0</v>
      </c>
      <c r="AK89" s="201">
        <v>15.59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31.29</v>
      </c>
      <c r="H90" s="201">
        <v>0</v>
      </c>
      <c r="I90" s="201">
        <v>0</v>
      </c>
      <c r="J90" s="201">
        <v>29.84</v>
      </c>
      <c r="K90" s="201">
        <v>8.9700000000000006</v>
      </c>
      <c r="L90" s="201">
        <v>0.34</v>
      </c>
      <c r="M90" s="201">
        <v>2.2599999999999998</v>
      </c>
      <c r="N90" s="201">
        <v>1.84</v>
      </c>
      <c r="O90" s="201">
        <v>2.6</v>
      </c>
      <c r="P90" s="201">
        <v>0.88</v>
      </c>
      <c r="Q90" s="201">
        <v>0.17</v>
      </c>
      <c r="R90" s="201">
        <v>0.66</v>
      </c>
      <c r="S90" s="201">
        <v>0.41</v>
      </c>
      <c r="T90" s="201">
        <v>0</v>
      </c>
      <c r="U90" s="201">
        <v>2.2000000000000002</v>
      </c>
      <c r="V90" s="201">
        <v>0.32</v>
      </c>
      <c r="W90" s="201">
        <v>0.72</v>
      </c>
      <c r="X90" s="201">
        <v>2.2999999999999998</v>
      </c>
      <c r="Y90" s="201">
        <v>0</v>
      </c>
      <c r="Z90" s="201">
        <v>3.61</v>
      </c>
      <c r="AA90" s="201">
        <v>1.4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18.39</v>
      </c>
      <c r="AJ90" s="201">
        <v>0</v>
      </c>
      <c r="AK90" s="201">
        <v>15.59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31.29</v>
      </c>
      <c r="H91" s="201">
        <v>0</v>
      </c>
      <c r="I91" s="201">
        <v>0</v>
      </c>
      <c r="J91" s="201">
        <v>29.84</v>
      </c>
      <c r="K91" s="201">
        <v>8.9700000000000006</v>
      </c>
      <c r="L91" s="201">
        <v>0.34</v>
      </c>
      <c r="M91" s="201">
        <v>2.2599999999999998</v>
      </c>
      <c r="N91" s="201">
        <v>1.84</v>
      </c>
      <c r="O91" s="201">
        <v>2.6</v>
      </c>
      <c r="P91" s="201">
        <v>0.88</v>
      </c>
      <c r="Q91" s="201">
        <v>0.17</v>
      </c>
      <c r="R91" s="201">
        <v>0.66</v>
      </c>
      <c r="S91" s="201">
        <v>0.41</v>
      </c>
      <c r="T91" s="201">
        <v>0</v>
      </c>
      <c r="U91" s="201">
        <v>2.2000000000000002</v>
      </c>
      <c r="V91" s="201">
        <v>0.32</v>
      </c>
      <c r="W91" s="201">
        <v>0.72</v>
      </c>
      <c r="X91" s="201">
        <v>2.2999999999999998</v>
      </c>
      <c r="Y91" s="201">
        <v>0</v>
      </c>
      <c r="Z91" s="201">
        <v>3.6</v>
      </c>
      <c r="AA91" s="201">
        <v>1.4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18.39</v>
      </c>
      <c r="AJ91" s="201">
        <v>0</v>
      </c>
      <c r="AK91" s="201">
        <v>15.59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31.29</v>
      </c>
      <c r="H92" s="201">
        <v>0</v>
      </c>
      <c r="I92" s="201">
        <v>0</v>
      </c>
      <c r="J92" s="201">
        <v>29.84</v>
      </c>
      <c r="K92" s="201">
        <v>8.9700000000000006</v>
      </c>
      <c r="L92" s="201">
        <v>0.34</v>
      </c>
      <c r="M92" s="201">
        <v>2.2599999999999998</v>
      </c>
      <c r="N92" s="201">
        <v>1.84</v>
      </c>
      <c r="O92" s="201">
        <v>2.6</v>
      </c>
      <c r="P92" s="201">
        <v>0.88</v>
      </c>
      <c r="Q92" s="201">
        <v>0.17</v>
      </c>
      <c r="R92" s="201">
        <v>0.66</v>
      </c>
      <c r="S92" s="201">
        <v>0.41</v>
      </c>
      <c r="T92" s="201">
        <v>0</v>
      </c>
      <c r="U92" s="201">
        <v>2.2000000000000002</v>
      </c>
      <c r="V92" s="201">
        <v>0.32</v>
      </c>
      <c r="W92" s="201">
        <v>0.72</v>
      </c>
      <c r="X92" s="201">
        <v>2.2999999999999998</v>
      </c>
      <c r="Y92" s="201">
        <v>0</v>
      </c>
      <c r="Z92" s="201">
        <v>3.61</v>
      </c>
      <c r="AA92" s="201">
        <v>1.4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18.39</v>
      </c>
      <c r="AJ92" s="201">
        <v>0</v>
      </c>
      <c r="AK92" s="201">
        <v>15.59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31.29</v>
      </c>
      <c r="H93" s="201">
        <v>0</v>
      </c>
      <c r="I93" s="201">
        <v>0</v>
      </c>
      <c r="J93" s="201">
        <v>29.84</v>
      </c>
      <c r="K93" s="201">
        <v>8.9700000000000006</v>
      </c>
      <c r="L93" s="201">
        <v>0.34</v>
      </c>
      <c r="M93" s="201">
        <v>2.2599999999999998</v>
      </c>
      <c r="N93" s="201">
        <v>1.84</v>
      </c>
      <c r="O93" s="201">
        <v>2.6</v>
      </c>
      <c r="P93" s="201">
        <v>0.88</v>
      </c>
      <c r="Q93" s="201">
        <v>0.17</v>
      </c>
      <c r="R93" s="201">
        <v>0.66</v>
      </c>
      <c r="S93" s="201">
        <v>0.41</v>
      </c>
      <c r="T93" s="201">
        <v>0</v>
      </c>
      <c r="U93" s="201">
        <v>2.2000000000000002</v>
      </c>
      <c r="V93" s="201">
        <v>0.32</v>
      </c>
      <c r="W93" s="201">
        <v>0.72</v>
      </c>
      <c r="X93" s="201">
        <v>2.2999999999999998</v>
      </c>
      <c r="Y93" s="201">
        <v>0</v>
      </c>
      <c r="Z93" s="201">
        <v>3.61</v>
      </c>
      <c r="AA93" s="201">
        <v>1.4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18.39</v>
      </c>
      <c r="AJ93" s="201">
        <v>0</v>
      </c>
      <c r="AK93" s="201">
        <v>15.59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31.29</v>
      </c>
      <c r="H94" s="201">
        <v>0</v>
      </c>
      <c r="I94" s="201">
        <v>0</v>
      </c>
      <c r="J94" s="201">
        <v>29.84</v>
      </c>
      <c r="K94" s="201">
        <v>8.9700000000000006</v>
      </c>
      <c r="L94" s="201">
        <v>0.34</v>
      </c>
      <c r="M94" s="201">
        <v>2.2599999999999998</v>
      </c>
      <c r="N94" s="201">
        <v>1.84</v>
      </c>
      <c r="O94" s="201">
        <v>2.6</v>
      </c>
      <c r="P94" s="201">
        <v>0.88</v>
      </c>
      <c r="Q94" s="201">
        <v>0.17</v>
      </c>
      <c r="R94" s="201">
        <v>0.66</v>
      </c>
      <c r="S94" s="201">
        <v>0.41</v>
      </c>
      <c r="T94" s="201">
        <v>0</v>
      </c>
      <c r="U94" s="201">
        <v>2.2000000000000002</v>
      </c>
      <c r="V94" s="201">
        <v>0.32</v>
      </c>
      <c r="W94" s="201">
        <v>0.72</v>
      </c>
      <c r="X94" s="201">
        <v>2.2999999999999998</v>
      </c>
      <c r="Y94" s="201">
        <v>0</v>
      </c>
      <c r="Z94" s="201">
        <v>3.61</v>
      </c>
      <c r="AA94" s="201">
        <v>1.4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18.39</v>
      </c>
      <c r="AJ94" s="201">
        <v>0</v>
      </c>
      <c r="AK94" s="201">
        <v>15.59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31.29</v>
      </c>
      <c r="H95" s="201">
        <v>0</v>
      </c>
      <c r="I95" s="201">
        <v>0</v>
      </c>
      <c r="J95" s="201">
        <v>29.84</v>
      </c>
      <c r="K95" s="201">
        <v>53.45</v>
      </c>
      <c r="L95" s="201">
        <v>0.34</v>
      </c>
      <c r="M95" s="201">
        <v>2.2599999999999998</v>
      </c>
      <c r="N95" s="201">
        <v>1.84</v>
      </c>
      <c r="O95" s="201">
        <v>2.6</v>
      </c>
      <c r="P95" s="201">
        <v>0.88</v>
      </c>
      <c r="Q95" s="201">
        <v>0.17</v>
      </c>
      <c r="R95" s="201">
        <v>0.66</v>
      </c>
      <c r="S95" s="201">
        <v>0.41</v>
      </c>
      <c r="T95" s="201">
        <v>0</v>
      </c>
      <c r="U95" s="201">
        <v>2.2000000000000002</v>
      </c>
      <c r="V95" s="201">
        <v>0.32</v>
      </c>
      <c r="W95" s="201">
        <v>0.72</v>
      </c>
      <c r="X95" s="201">
        <v>2.29</v>
      </c>
      <c r="Y95" s="201">
        <v>0</v>
      </c>
      <c r="Z95" s="201">
        <v>3.61</v>
      </c>
      <c r="AA95" s="201">
        <v>1.4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18.39</v>
      </c>
      <c r="AJ95" s="201">
        <v>0</v>
      </c>
      <c r="AK95" s="201">
        <v>15.59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31.29</v>
      </c>
      <c r="H96" s="201">
        <v>0</v>
      </c>
      <c r="I96" s="201">
        <v>0</v>
      </c>
      <c r="J96" s="201">
        <v>29.84</v>
      </c>
      <c r="K96" s="201">
        <v>113.59</v>
      </c>
      <c r="L96" s="201">
        <v>0.34</v>
      </c>
      <c r="M96" s="201">
        <v>2.2599999999999998</v>
      </c>
      <c r="N96" s="201">
        <v>1.84</v>
      </c>
      <c r="O96" s="201">
        <v>2.6</v>
      </c>
      <c r="P96" s="201">
        <v>0.88</v>
      </c>
      <c r="Q96" s="201">
        <v>0.17</v>
      </c>
      <c r="R96" s="201">
        <v>0.66</v>
      </c>
      <c r="S96" s="201">
        <v>0.41</v>
      </c>
      <c r="T96" s="201">
        <v>0</v>
      </c>
      <c r="U96" s="201">
        <v>2.2000000000000002</v>
      </c>
      <c r="V96" s="201">
        <v>0.32</v>
      </c>
      <c r="W96" s="201">
        <v>0.72</v>
      </c>
      <c r="X96" s="201">
        <v>2.29</v>
      </c>
      <c r="Y96" s="201">
        <v>0</v>
      </c>
      <c r="Z96" s="201">
        <v>3.61</v>
      </c>
      <c r="AA96" s="201">
        <v>1.4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18.39</v>
      </c>
      <c r="AJ96" s="201">
        <v>0</v>
      </c>
      <c r="AK96" s="201">
        <v>15.59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31.29</v>
      </c>
      <c r="H97" s="201">
        <v>0</v>
      </c>
      <c r="I97" s="201">
        <v>0</v>
      </c>
      <c r="J97" s="201">
        <v>29.84</v>
      </c>
      <c r="K97" s="201">
        <v>113.59</v>
      </c>
      <c r="L97" s="201">
        <v>0.34</v>
      </c>
      <c r="M97" s="201">
        <v>2.2599999999999998</v>
      </c>
      <c r="N97" s="201">
        <v>1.84</v>
      </c>
      <c r="O97" s="201">
        <v>2.6</v>
      </c>
      <c r="P97" s="201">
        <v>0.88</v>
      </c>
      <c r="Q97" s="201">
        <v>0.17</v>
      </c>
      <c r="R97" s="201">
        <v>0.66</v>
      </c>
      <c r="S97" s="201">
        <v>0.41</v>
      </c>
      <c r="T97" s="201">
        <v>0</v>
      </c>
      <c r="U97" s="201">
        <v>2.2000000000000002</v>
      </c>
      <c r="V97" s="201">
        <v>0.32</v>
      </c>
      <c r="W97" s="201">
        <v>0.72</v>
      </c>
      <c r="X97" s="201">
        <v>2.29</v>
      </c>
      <c r="Y97" s="201">
        <v>0</v>
      </c>
      <c r="Z97" s="201">
        <v>3.61</v>
      </c>
      <c r="AA97" s="201">
        <v>1.4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18.39</v>
      </c>
      <c r="AJ97" s="201">
        <v>0</v>
      </c>
      <c r="AK97" s="201">
        <v>15.59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31.29</v>
      </c>
      <c r="H98" s="201">
        <v>0</v>
      </c>
      <c r="I98" s="201">
        <v>0</v>
      </c>
      <c r="J98" s="201">
        <v>29.84</v>
      </c>
      <c r="K98" s="201">
        <v>113.59</v>
      </c>
      <c r="L98" s="201">
        <v>0.34</v>
      </c>
      <c r="M98" s="201">
        <v>2.2599999999999998</v>
      </c>
      <c r="N98" s="201">
        <v>1.84</v>
      </c>
      <c r="O98" s="201">
        <v>2.6</v>
      </c>
      <c r="P98" s="201">
        <v>0.88</v>
      </c>
      <c r="Q98" s="201">
        <v>0.17</v>
      </c>
      <c r="R98" s="201">
        <v>0.66</v>
      </c>
      <c r="S98" s="201">
        <v>0.41</v>
      </c>
      <c r="T98" s="201">
        <v>0</v>
      </c>
      <c r="U98" s="201">
        <v>2.2000000000000002</v>
      </c>
      <c r="V98" s="201">
        <v>0.32</v>
      </c>
      <c r="W98" s="201">
        <v>0.72</v>
      </c>
      <c r="X98" s="201">
        <v>2.29</v>
      </c>
      <c r="Y98" s="201">
        <v>0</v>
      </c>
      <c r="Z98" s="201">
        <v>3.61</v>
      </c>
      <c r="AA98" s="201">
        <v>1.4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18.39</v>
      </c>
      <c r="AJ98" s="201">
        <v>0</v>
      </c>
      <c r="AK98" s="201">
        <v>15.59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0.45951000000000009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0.71616000000000046</v>
      </c>
      <c r="K99">
        <f t="shared" si="0"/>
        <v>1.3847249999999989</v>
      </c>
      <c r="L99">
        <f t="shared" si="0"/>
        <v>5.3382500000000062E-2</v>
      </c>
      <c r="M99">
        <f t="shared" si="0"/>
        <v>0.26047249999999988</v>
      </c>
      <c r="N99">
        <f t="shared" si="0"/>
        <v>0.14527750000000009</v>
      </c>
      <c r="O99">
        <f t="shared" si="0"/>
        <v>0.15099500000000013</v>
      </c>
      <c r="P99">
        <f t="shared" si="0"/>
        <v>4.762249999999997E-2</v>
      </c>
      <c r="Q99">
        <f t="shared" si="0"/>
        <v>2.4802500000000012E-2</v>
      </c>
      <c r="R99">
        <f t="shared" si="0"/>
        <v>8.9662500000000089E-2</v>
      </c>
      <c r="S99">
        <f t="shared" si="0"/>
        <v>6.6830000000000153E-2</v>
      </c>
      <c r="T99">
        <f t="shared" si="0"/>
        <v>0</v>
      </c>
      <c r="U99">
        <f t="shared" si="0"/>
        <v>5.2799999999999916E-2</v>
      </c>
      <c r="V99">
        <f t="shared" si="0"/>
        <v>3.4874999999999892E-2</v>
      </c>
      <c r="W99">
        <f t="shared" si="0"/>
        <v>8.8967500000000158E-2</v>
      </c>
      <c r="X99">
        <f t="shared" si="0"/>
        <v>0.27825249999999918</v>
      </c>
      <c r="Y99">
        <f t="shared" si="0"/>
        <v>0</v>
      </c>
      <c r="Z99">
        <f t="shared" si="0"/>
        <v>0.62758999999999998</v>
      </c>
      <c r="AA99">
        <f t="shared" si="0"/>
        <v>0.24161249999999962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0.34783749999999986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18</v>
      </c>
      <c r="C33" s="94">
        <f>'IDT-1 Calculation'!DG33</f>
        <v>-7.6210000000000004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-10.379</v>
      </c>
      <c r="G33" s="99">
        <f t="shared" si="0"/>
        <v>0</v>
      </c>
    </row>
    <row r="34" spans="1:7">
      <c r="A34" s="98" t="s">
        <v>76</v>
      </c>
      <c r="B34" s="94">
        <f>'IDT-1 Calculation'!DF34</f>
        <v>70</v>
      </c>
      <c r="C34" s="94">
        <f>'IDT-1 Calculation'!DG34</f>
        <v>-29.635000000000002</v>
      </c>
      <c r="D34" s="94">
        <f>'IDT-1 Calculation'!DH34</f>
        <v>0</v>
      </c>
      <c r="E34" s="94">
        <f>'IDT-1 Calculation'!DI34</f>
        <v>0</v>
      </c>
      <c r="F34" s="94">
        <f>'IDT-1 Calculation'!DJ34</f>
        <v>-40.365000000000002</v>
      </c>
      <c r="G34" s="99">
        <f t="shared" si="0"/>
        <v>0</v>
      </c>
    </row>
    <row r="35" spans="1:7">
      <c r="A35" s="98" t="s">
        <v>77</v>
      </c>
      <c r="B35" s="94">
        <f>'IDT-1 Calculation'!DF35</f>
        <v>9</v>
      </c>
      <c r="C35" s="94">
        <f>'IDT-1 Calculation'!DG35</f>
        <v>-3.81</v>
      </c>
      <c r="D35" s="94">
        <f>'IDT-1 Calculation'!DH35</f>
        <v>0</v>
      </c>
      <c r="E35" s="94">
        <f>'IDT-1 Calculation'!DI35</f>
        <v>0</v>
      </c>
      <c r="F35" s="94">
        <f>'IDT-1 Calculation'!DJ35</f>
        <v>-5.19</v>
      </c>
      <c r="G35" s="99">
        <f t="shared" si="0"/>
        <v>0</v>
      </c>
    </row>
    <row r="36" spans="1:7">
      <c r="A36" s="98" t="s">
        <v>78</v>
      </c>
      <c r="B36" s="94">
        <f>'IDT-1 Calculation'!DF36</f>
        <v>77</v>
      </c>
      <c r="C36" s="94">
        <f>'IDT-1 Calculation'!DG36</f>
        <v>-32.598999999999997</v>
      </c>
      <c r="D36" s="94">
        <f>'IDT-1 Calculation'!DH36</f>
        <v>0</v>
      </c>
      <c r="E36" s="94">
        <f>'IDT-1 Calculation'!DI36</f>
        <v>0</v>
      </c>
      <c r="F36" s="94">
        <f>'IDT-1 Calculation'!DJ36</f>
        <v>-44.401000000000003</v>
      </c>
      <c r="G36" s="99">
        <f t="shared" si="0"/>
        <v>0</v>
      </c>
    </row>
    <row r="37" spans="1:7">
      <c r="A37" s="98" t="s">
        <v>79</v>
      </c>
      <c r="B37" s="94">
        <f>'IDT-1 Calculation'!DF37</f>
        <v>92</v>
      </c>
      <c r="C37" s="94">
        <f>'IDT-1 Calculation'!DG37</f>
        <v>-14</v>
      </c>
      <c r="D37" s="94">
        <f>'IDT-1 Calculation'!DH37</f>
        <v>0</v>
      </c>
      <c r="E37" s="94">
        <f>'IDT-1 Calculation'!DI37</f>
        <v>0</v>
      </c>
      <c r="F37" s="94">
        <f>'IDT-1 Calculation'!DJ37</f>
        <v>-78</v>
      </c>
      <c r="G37" s="99">
        <f t="shared" si="0"/>
        <v>0</v>
      </c>
    </row>
    <row r="38" spans="1:7">
      <c r="A38" s="98" t="s">
        <v>80</v>
      </c>
      <c r="B38" s="94">
        <f>'IDT-1 Calculation'!DF38</f>
        <v>108</v>
      </c>
      <c r="C38" s="94">
        <f>'IDT-1 Calculation'!DG38</f>
        <v>-14</v>
      </c>
      <c r="D38" s="94">
        <f>'IDT-1 Calculation'!DH38</f>
        <v>0</v>
      </c>
      <c r="E38" s="94">
        <f>'IDT-1 Calculation'!DI38</f>
        <v>0</v>
      </c>
      <c r="F38" s="94">
        <f>'IDT-1 Calculation'!DJ38</f>
        <v>-94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15.759</v>
      </c>
      <c r="C85" s="94">
        <f>'IDT-1 Calculation'!DG85</f>
        <v>-2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-13.759</v>
      </c>
      <c r="G85" s="99">
        <f t="shared" si="1"/>
        <v>0</v>
      </c>
    </row>
    <row r="86" spans="1:7">
      <c r="A86" s="98" t="s">
        <v>128</v>
      </c>
      <c r="B86" s="94">
        <f>'IDT-1 Calculation'!DF86</f>
        <v>49.484999999999999</v>
      </c>
      <c r="C86" s="94">
        <f>'IDT-1 Calculation'!DG86</f>
        <v>-12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-37.484999999999999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43</v>
      </c>
      <c r="C87" s="94">
        <f>'IDT-1 Calculation'!DG87</f>
        <v>-18.204999999999998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-24.795000000000002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31</v>
      </c>
      <c r="C88" s="94">
        <f>'IDT-1 Calculation'!DG88</f>
        <v>-13.124000000000001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-17.876000000000001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111</v>
      </c>
      <c r="C89" s="94">
        <f>'IDT-1 Calculation'!DG89</f>
        <v>-42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-69</v>
      </c>
      <c r="G89" s="99">
        <f t="shared" si="1"/>
        <v>0</v>
      </c>
    </row>
    <row r="90" spans="1:7">
      <c r="A90" s="98" t="s">
        <v>132</v>
      </c>
      <c r="B90" s="94">
        <f>'IDT-1 Calculation'!DF90</f>
        <v>82</v>
      </c>
      <c r="C90" s="94">
        <f>'IDT-1 Calculation'!DG90</f>
        <v>-34.716000000000001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-47.283999999999999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106</v>
      </c>
      <c r="C91" s="94">
        <f>'IDT-1 Calculation'!DG91</f>
        <v>-42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-64</v>
      </c>
      <c r="G91" s="99">
        <f t="shared" si="1"/>
        <v>0</v>
      </c>
    </row>
    <row r="92" spans="1:7">
      <c r="A92" s="98" t="s">
        <v>134</v>
      </c>
      <c r="B92" s="94">
        <f>'IDT-1 Calculation'!DF92</f>
        <v>63</v>
      </c>
      <c r="C92" s="94">
        <f>'IDT-1 Calculation'!DG92</f>
        <v>-26.672000000000001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-36.328000000000003</v>
      </c>
      <c r="G92" s="99">
        <f t="shared" si="1"/>
        <v>0</v>
      </c>
    </row>
    <row r="93" spans="1:7">
      <c r="A93" s="98" t="s">
        <v>135</v>
      </c>
      <c r="B93" s="94">
        <f>'IDT-1 Calculation'!DF93</f>
        <v>25</v>
      </c>
      <c r="C93" s="94">
        <f>'IDT-1 Calculation'!DG93</f>
        <v>-10.584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-14.416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0.22506100000000001</v>
      </c>
      <c r="C99" s="110">
        <f>SUM(C3:C98)/4000</f>
        <v>-7.5741500000000017E-2</v>
      </c>
      <c r="D99" s="110">
        <f>SUM(D3:D98)/4000</f>
        <v>0</v>
      </c>
      <c r="E99" s="110">
        <f>SUM(E3:E98)/4000</f>
        <v>0</v>
      </c>
      <c r="F99" s="110">
        <f>SUM(F3:F98)/4000</f>
        <v>-0.14931950000000002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11.09</v>
      </c>
      <c r="E3" s="201">
        <v>0</v>
      </c>
      <c r="F3" s="201">
        <v>0</v>
      </c>
      <c r="G3" s="201">
        <v>18.100000000000001</v>
      </c>
      <c r="H3" s="201">
        <v>0</v>
      </c>
      <c r="I3" s="201">
        <v>0</v>
      </c>
      <c r="J3" s="201">
        <v>17.260000000000002</v>
      </c>
      <c r="K3" s="201">
        <v>74.540000000000006</v>
      </c>
      <c r="L3" s="201">
        <v>30.5</v>
      </c>
      <c r="M3" s="201">
        <v>0</v>
      </c>
      <c r="N3" s="201">
        <v>1.07</v>
      </c>
      <c r="O3" s="201">
        <v>0.86</v>
      </c>
      <c r="P3" s="201">
        <v>2.21</v>
      </c>
      <c r="Q3" s="201">
        <v>0.77</v>
      </c>
      <c r="R3" s="201">
        <v>4.9800000000000004</v>
      </c>
      <c r="S3" s="201">
        <v>2.84</v>
      </c>
      <c r="T3" s="201">
        <v>0</v>
      </c>
      <c r="U3" s="201">
        <v>11.71</v>
      </c>
      <c r="V3" s="201">
        <v>2.35</v>
      </c>
      <c r="W3" s="201">
        <v>5.04</v>
      </c>
      <c r="X3" s="201">
        <v>16.25</v>
      </c>
      <c r="Y3" s="201">
        <v>0</v>
      </c>
      <c r="Z3" s="201">
        <v>24.17</v>
      </c>
      <c r="AA3" s="201">
        <v>9.41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10.45</v>
      </c>
      <c r="AJ3" s="201">
        <v>0</v>
      </c>
      <c r="AK3" s="201">
        <v>9.67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11.09</v>
      </c>
      <c r="E4" s="201">
        <v>0</v>
      </c>
      <c r="F4" s="201">
        <v>0</v>
      </c>
      <c r="G4" s="201">
        <v>18.100000000000001</v>
      </c>
      <c r="H4" s="201">
        <v>0</v>
      </c>
      <c r="I4" s="201">
        <v>0</v>
      </c>
      <c r="J4" s="201">
        <v>17.260000000000002</v>
      </c>
      <c r="K4" s="201">
        <v>74.540000000000006</v>
      </c>
      <c r="L4" s="201">
        <v>30.5</v>
      </c>
      <c r="M4" s="201">
        <v>0</v>
      </c>
      <c r="N4" s="201">
        <v>1.07</v>
      </c>
      <c r="O4" s="201">
        <v>0.86</v>
      </c>
      <c r="P4" s="201">
        <v>2.21</v>
      </c>
      <c r="Q4" s="201">
        <v>0.84</v>
      </c>
      <c r="R4" s="201">
        <v>4.9800000000000004</v>
      </c>
      <c r="S4" s="201">
        <v>2.84</v>
      </c>
      <c r="T4" s="201">
        <v>0</v>
      </c>
      <c r="U4" s="201">
        <v>11.71</v>
      </c>
      <c r="V4" s="201">
        <v>2.38</v>
      </c>
      <c r="W4" s="201">
        <v>5.04</v>
      </c>
      <c r="X4" s="201">
        <v>16.25</v>
      </c>
      <c r="Y4" s="201">
        <v>0</v>
      </c>
      <c r="Z4" s="201">
        <v>24.17</v>
      </c>
      <c r="AA4" s="201">
        <v>9.41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10.45</v>
      </c>
      <c r="AJ4" s="201">
        <v>0</v>
      </c>
      <c r="AK4" s="201">
        <v>9.67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11.09</v>
      </c>
      <c r="E5" s="201">
        <v>0</v>
      </c>
      <c r="F5" s="201">
        <v>0</v>
      </c>
      <c r="G5" s="201">
        <v>18.100000000000001</v>
      </c>
      <c r="H5" s="201">
        <v>0</v>
      </c>
      <c r="I5" s="201">
        <v>0</v>
      </c>
      <c r="J5" s="201">
        <v>17.260000000000002</v>
      </c>
      <c r="K5" s="201">
        <v>74.540000000000006</v>
      </c>
      <c r="L5" s="201">
        <v>30.5</v>
      </c>
      <c r="M5" s="201">
        <v>0</v>
      </c>
      <c r="N5" s="201">
        <v>1.07</v>
      </c>
      <c r="O5" s="201">
        <v>0.86</v>
      </c>
      <c r="P5" s="201">
        <v>2.21</v>
      </c>
      <c r="Q5" s="201">
        <v>0.84</v>
      </c>
      <c r="R5" s="201">
        <v>4.9800000000000004</v>
      </c>
      <c r="S5" s="201">
        <v>2.84</v>
      </c>
      <c r="T5" s="201">
        <v>0</v>
      </c>
      <c r="U5" s="201">
        <v>11.71</v>
      </c>
      <c r="V5" s="201">
        <v>2.38</v>
      </c>
      <c r="W5" s="201">
        <v>5.04</v>
      </c>
      <c r="X5" s="201">
        <v>16.25</v>
      </c>
      <c r="Y5" s="201">
        <v>0</v>
      </c>
      <c r="Z5" s="201">
        <v>24.17</v>
      </c>
      <c r="AA5" s="201">
        <v>9.41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10.45</v>
      </c>
      <c r="AJ5" s="201">
        <v>0</v>
      </c>
      <c r="AK5" s="201">
        <v>9.67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11.09</v>
      </c>
      <c r="E6" s="201">
        <v>0</v>
      </c>
      <c r="F6" s="201">
        <v>0</v>
      </c>
      <c r="G6" s="201">
        <v>18.100000000000001</v>
      </c>
      <c r="H6" s="201">
        <v>0</v>
      </c>
      <c r="I6" s="201">
        <v>0</v>
      </c>
      <c r="J6" s="201">
        <v>17.260000000000002</v>
      </c>
      <c r="K6" s="201">
        <v>74.540000000000006</v>
      </c>
      <c r="L6" s="201">
        <v>30.5</v>
      </c>
      <c r="M6" s="201">
        <v>0</v>
      </c>
      <c r="N6" s="201">
        <v>1.07</v>
      </c>
      <c r="O6" s="201">
        <v>0.86</v>
      </c>
      <c r="P6" s="201">
        <v>2.21</v>
      </c>
      <c r="Q6" s="201">
        <v>0.84</v>
      </c>
      <c r="R6" s="201">
        <v>4.9800000000000004</v>
      </c>
      <c r="S6" s="201">
        <v>2.84</v>
      </c>
      <c r="T6" s="201">
        <v>0</v>
      </c>
      <c r="U6" s="201">
        <v>11.71</v>
      </c>
      <c r="V6" s="201">
        <v>2.38</v>
      </c>
      <c r="W6" s="201">
        <v>5.04</v>
      </c>
      <c r="X6" s="201">
        <v>16.25</v>
      </c>
      <c r="Y6" s="201">
        <v>0</v>
      </c>
      <c r="Z6" s="201">
        <v>24.17</v>
      </c>
      <c r="AA6" s="201">
        <v>9.41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10.45</v>
      </c>
      <c r="AJ6" s="201">
        <v>0</v>
      </c>
      <c r="AK6" s="201">
        <v>9.67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11.09</v>
      </c>
      <c r="E7" s="201">
        <v>0</v>
      </c>
      <c r="F7" s="201">
        <v>0</v>
      </c>
      <c r="G7" s="201">
        <v>18.100000000000001</v>
      </c>
      <c r="H7" s="201">
        <v>0</v>
      </c>
      <c r="I7" s="201">
        <v>0</v>
      </c>
      <c r="J7" s="201">
        <v>17.260000000000002</v>
      </c>
      <c r="K7" s="201">
        <v>74.540000000000006</v>
      </c>
      <c r="L7" s="201">
        <v>30.5</v>
      </c>
      <c r="M7" s="201">
        <v>0</v>
      </c>
      <c r="N7" s="201">
        <v>1.07</v>
      </c>
      <c r="O7" s="201">
        <v>0.86</v>
      </c>
      <c r="P7" s="201">
        <v>2.21</v>
      </c>
      <c r="Q7" s="201">
        <v>0.84</v>
      </c>
      <c r="R7" s="201">
        <v>4.9800000000000004</v>
      </c>
      <c r="S7" s="201">
        <v>2.84</v>
      </c>
      <c r="T7" s="201">
        <v>0</v>
      </c>
      <c r="U7" s="201">
        <v>11.71</v>
      </c>
      <c r="V7" s="201">
        <v>2.38</v>
      </c>
      <c r="W7" s="201">
        <v>5.04</v>
      </c>
      <c r="X7" s="201">
        <v>16.25</v>
      </c>
      <c r="Y7" s="201">
        <v>0</v>
      </c>
      <c r="Z7" s="201">
        <v>24.17</v>
      </c>
      <c r="AA7" s="201">
        <v>9.41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10.45</v>
      </c>
      <c r="AJ7" s="201">
        <v>0</v>
      </c>
      <c r="AK7" s="201">
        <v>9.67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11.09</v>
      </c>
      <c r="E8" s="201">
        <v>0</v>
      </c>
      <c r="F8" s="201">
        <v>0</v>
      </c>
      <c r="G8" s="201">
        <v>18.100000000000001</v>
      </c>
      <c r="H8" s="201">
        <v>0</v>
      </c>
      <c r="I8" s="201">
        <v>0</v>
      </c>
      <c r="J8" s="201">
        <v>17.260000000000002</v>
      </c>
      <c r="K8" s="201">
        <v>74.540000000000006</v>
      </c>
      <c r="L8" s="201">
        <v>30.5</v>
      </c>
      <c r="M8" s="201">
        <v>0</v>
      </c>
      <c r="N8" s="201">
        <v>1.07</v>
      </c>
      <c r="O8" s="201">
        <v>0.86</v>
      </c>
      <c r="P8" s="201">
        <v>2.21</v>
      </c>
      <c r="Q8" s="201">
        <v>0.84</v>
      </c>
      <c r="R8" s="201">
        <v>4.9800000000000004</v>
      </c>
      <c r="S8" s="201">
        <v>2.84</v>
      </c>
      <c r="T8" s="201">
        <v>0</v>
      </c>
      <c r="U8" s="201">
        <v>11.71</v>
      </c>
      <c r="V8" s="201">
        <v>2.38</v>
      </c>
      <c r="W8" s="201">
        <v>5.04</v>
      </c>
      <c r="X8" s="201">
        <v>16.25</v>
      </c>
      <c r="Y8" s="201">
        <v>0</v>
      </c>
      <c r="Z8" s="201">
        <v>24.17</v>
      </c>
      <c r="AA8" s="201">
        <v>9.41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10.45</v>
      </c>
      <c r="AJ8" s="201">
        <v>0</v>
      </c>
      <c r="AK8" s="201">
        <v>9.67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11.09</v>
      </c>
      <c r="E9" s="201">
        <v>0</v>
      </c>
      <c r="F9" s="201">
        <v>0</v>
      </c>
      <c r="G9" s="201">
        <v>18.100000000000001</v>
      </c>
      <c r="H9" s="201">
        <v>0</v>
      </c>
      <c r="I9" s="201">
        <v>0</v>
      </c>
      <c r="J9" s="201">
        <v>17.260000000000002</v>
      </c>
      <c r="K9" s="201">
        <v>74.540000000000006</v>
      </c>
      <c r="L9" s="201">
        <v>30.5</v>
      </c>
      <c r="M9" s="201">
        <v>0</v>
      </c>
      <c r="N9" s="201">
        <v>1.07</v>
      </c>
      <c r="O9" s="201">
        <v>0.86</v>
      </c>
      <c r="P9" s="201">
        <v>2.21</v>
      </c>
      <c r="Q9" s="201">
        <v>0.84</v>
      </c>
      <c r="R9" s="201">
        <v>4.9800000000000004</v>
      </c>
      <c r="S9" s="201">
        <v>2.84</v>
      </c>
      <c r="T9" s="201">
        <v>0</v>
      </c>
      <c r="U9" s="201">
        <v>11.71</v>
      </c>
      <c r="V9" s="201">
        <v>2.38</v>
      </c>
      <c r="W9" s="201">
        <v>5.04</v>
      </c>
      <c r="X9" s="201">
        <v>16.25</v>
      </c>
      <c r="Y9" s="201">
        <v>0</v>
      </c>
      <c r="Z9" s="201">
        <v>24.17</v>
      </c>
      <c r="AA9" s="201">
        <v>9.41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10.45</v>
      </c>
      <c r="AJ9" s="201">
        <v>0</v>
      </c>
      <c r="AK9" s="201">
        <v>9.67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11.09</v>
      </c>
      <c r="E10" s="201">
        <v>0</v>
      </c>
      <c r="F10" s="201">
        <v>0</v>
      </c>
      <c r="G10" s="201">
        <v>18.100000000000001</v>
      </c>
      <c r="H10" s="201">
        <v>0</v>
      </c>
      <c r="I10" s="201">
        <v>0</v>
      </c>
      <c r="J10" s="201">
        <v>17.260000000000002</v>
      </c>
      <c r="K10" s="201">
        <v>74.540000000000006</v>
      </c>
      <c r="L10" s="201">
        <v>30.5</v>
      </c>
      <c r="M10" s="201">
        <v>0</v>
      </c>
      <c r="N10" s="201">
        <v>1.07</v>
      </c>
      <c r="O10" s="201">
        <v>0.86</v>
      </c>
      <c r="P10" s="201">
        <v>2.21</v>
      </c>
      <c r="Q10" s="201">
        <v>0.84</v>
      </c>
      <c r="R10" s="201">
        <v>4.9800000000000004</v>
      </c>
      <c r="S10" s="201">
        <v>2.84</v>
      </c>
      <c r="T10" s="201">
        <v>0</v>
      </c>
      <c r="U10" s="201">
        <v>11.71</v>
      </c>
      <c r="V10" s="201">
        <v>2.38</v>
      </c>
      <c r="W10" s="201">
        <v>5.04</v>
      </c>
      <c r="X10" s="201">
        <v>16.25</v>
      </c>
      <c r="Y10" s="201">
        <v>0</v>
      </c>
      <c r="Z10" s="201">
        <v>24.17</v>
      </c>
      <c r="AA10" s="201">
        <v>9.41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10.45</v>
      </c>
      <c r="AJ10" s="201">
        <v>0</v>
      </c>
      <c r="AK10" s="201">
        <v>9.67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11.09</v>
      </c>
      <c r="E11" s="201">
        <v>0</v>
      </c>
      <c r="F11" s="201">
        <v>0</v>
      </c>
      <c r="G11" s="201">
        <v>18.100000000000001</v>
      </c>
      <c r="H11" s="201">
        <v>0</v>
      </c>
      <c r="I11" s="201">
        <v>0</v>
      </c>
      <c r="J11" s="201">
        <v>17.260000000000002</v>
      </c>
      <c r="K11" s="201">
        <v>74.540000000000006</v>
      </c>
      <c r="L11" s="201">
        <v>30.5</v>
      </c>
      <c r="M11" s="201">
        <v>0</v>
      </c>
      <c r="N11" s="201">
        <v>1.07</v>
      </c>
      <c r="O11" s="201">
        <v>0.86</v>
      </c>
      <c r="P11" s="201">
        <v>2.21</v>
      </c>
      <c r="Q11" s="201">
        <v>0.84</v>
      </c>
      <c r="R11" s="201">
        <v>4.9800000000000004</v>
      </c>
      <c r="S11" s="201">
        <v>2.84</v>
      </c>
      <c r="T11" s="201">
        <v>0</v>
      </c>
      <c r="U11" s="201">
        <v>11.71</v>
      </c>
      <c r="V11" s="201">
        <v>2.38</v>
      </c>
      <c r="W11" s="201">
        <v>5.04</v>
      </c>
      <c r="X11" s="201">
        <v>16.25</v>
      </c>
      <c r="Y11" s="201">
        <v>0</v>
      </c>
      <c r="Z11" s="201">
        <v>24.17</v>
      </c>
      <c r="AA11" s="201">
        <v>9.41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10.45</v>
      </c>
      <c r="AJ11" s="201">
        <v>0</v>
      </c>
      <c r="AK11" s="201">
        <v>9.67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11.09</v>
      </c>
      <c r="E12" s="201">
        <v>0</v>
      </c>
      <c r="F12" s="201">
        <v>0</v>
      </c>
      <c r="G12" s="201">
        <v>18.100000000000001</v>
      </c>
      <c r="H12" s="201">
        <v>0</v>
      </c>
      <c r="I12" s="201">
        <v>0</v>
      </c>
      <c r="J12" s="201">
        <v>17.260000000000002</v>
      </c>
      <c r="K12" s="201">
        <v>74.540000000000006</v>
      </c>
      <c r="L12" s="201">
        <v>30.5</v>
      </c>
      <c r="M12" s="201">
        <v>0</v>
      </c>
      <c r="N12" s="201">
        <v>1.07</v>
      </c>
      <c r="O12" s="201">
        <v>0.86</v>
      </c>
      <c r="P12" s="201">
        <v>2.21</v>
      </c>
      <c r="Q12" s="201">
        <v>0.84</v>
      </c>
      <c r="R12" s="201">
        <v>4.9800000000000004</v>
      </c>
      <c r="S12" s="201">
        <v>2.84</v>
      </c>
      <c r="T12" s="201">
        <v>0</v>
      </c>
      <c r="U12" s="201">
        <v>11.71</v>
      </c>
      <c r="V12" s="201">
        <v>2.38</v>
      </c>
      <c r="W12" s="201">
        <v>5.04</v>
      </c>
      <c r="X12" s="201">
        <v>16.25</v>
      </c>
      <c r="Y12" s="201">
        <v>0</v>
      </c>
      <c r="Z12" s="201">
        <v>24.17</v>
      </c>
      <c r="AA12" s="201">
        <v>9.41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10.45</v>
      </c>
      <c r="AJ12" s="201">
        <v>0</v>
      </c>
      <c r="AK12" s="201">
        <v>9.67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11.09</v>
      </c>
      <c r="E13" s="201">
        <v>0</v>
      </c>
      <c r="F13" s="201">
        <v>0</v>
      </c>
      <c r="G13" s="201">
        <v>18.100000000000001</v>
      </c>
      <c r="H13" s="201">
        <v>0</v>
      </c>
      <c r="I13" s="201">
        <v>0</v>
      </c>
      <c r="J13" s="201">
        <v>17.260000000000002</v>
      </c>
      <c r="K13" s="201">
        <v>2.89</v>
      </c>
      <c r="L13" s="201">
        <v>30.5</v>
      </c>
      <c r="M13" s="201">
        <v>0</v>
      </c>
      <c r="N13" s="201">
        <v>1.07</v>
      </c>
      <c r="O13" s="201">
        <v>0.86</v>
      </c>
      <c r="P13" s="201">
        <v>2.21</v>
      </c>
      <c r="Q13" s="201">
        <v>0.84</v>
      </c>
      <c r="R13" s="201">
        <v>4.9800000000000004</v>
      </c>
      <c r="S13" s="201">
        <v>2.84</v>
      </c>
      <c r="T13" s="201">
        <v>0</v>
      </c>
      <c r="U13" s="201">
        <v>11.71</v>
      </c>
      <c r="V13" s="201">
        <v>2.38</v>
      </c>
      <c r="W13" s="201">
        <v>5.04</v>
      </c>
      <c r="X13" s="201">
        <v>16.25</v>
      </c>
      <c r="Y13" s="201">
        <v>0</v>
      </c>
      <c r="Z13" s="201">
        <v>24.17</v>
      </c>
      <c r="AA13" s="201">
        <v>9.41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10.45</v>
      </c>
      <c r="AJ13" s="201">
        <v>0</v>
      </c>
      <c r="AK13" s="201">
        <v>9.67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11.09</v>
      </c>
      <c r="E14" s="201">
        <v>0</v>
      </c>
      <c r="F14" s="201">
        <v>0</v>
      </c>
      <c r="G14" s="201">
        <v>18.100000000000001</v>
      </c>
      <c r="H14" s="201">
        <v>0</v>
      </c>
      <c r="I14" s="201">
        <v>0</v>
      </c>
      <c r="J14" s="201">
        <v>17.260000000000002</v>
      </c>
      <c r="K14" s="201">
        <v>2.89</v>
      </c>
      <c r="L14" s="201">
        <v>30.5</v>
      </c>
      <c r="M14" s="201">
        <v>0</v>
      </c>
      <c r="N14" s="201">
        <v>1.07</v>
      </c>
      <c r="O14" s="201">
        <v>0.86</v>
      </c>
      <c r="P14" s="201">
        <v>2.21</v>
      </c>
      <c r="Q14" s="201">
        <v>0.84</v>
      </c>
      <c r="R14" s="201">
        <v>4.9800000000000004</v>
      </c>
      <c r="S14" s="201">
        <v>2.84</v>
      </c>
      <c r="T14" s="201">
        <v>0</v>
      </c>
      <c r="U14" s="201">
        <v>11.71</v>
      </c>
      <c r="V14" s="201">
        <v>2.38</v>
      </c>
      <c r="W14" s="201">
        <v>5.04</v>
      </c>
      <c r="X14" s="201">
        <v>16.25</v>
      </c>
      <c r="Y14" s="201">
        <v>0</v>
      </c>
      <c r="Z14" s="201">
        <v>24.17</v>
      </c>
      <c r="AA14" s="201">
        <v>9.41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10.45</v>
      </c>
      <c r="AJ14" s="201">
        <v>0</v>
      </c>
      <c r="AK14" s="201">
        <v>9.67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11.09</v>
      </c>
      <c r="E15" s="201">
        <v>0</v>
      </c>
      <c r="F15" s="201">
        <v>0</v>
      </c>
      <c r="G15" s="201">
        <v>18.100000000000001</v>
      </c>
      <c r="H15" s="201">
        <v>0</v>
      </c>
      <c r="I15" s="201">
        <v>0</v>
      </c>
      <c r="J15" s="201">
        <v>17.260000000000002</v>
      </c>
      <c r="K15" s="201">
        <v>2.89</v>
      </c>
      <c r="L15" s="201">
        <v>30.5</v>
      </c>
      <c r="M15" s="201">
        <v>0</v>
      </c>
      <c r="N15" s="201">
        <v>1.07</v>
      </c>
      <c r="O15" s="201">
        <v>0.86</v>
      </c>
      <c r="P15" s="201">
        <v>2.21</v>
      </c>
      <c r="Q15" s="201">
        <v>0.84</v>
      </c>
      <c r="R15" s="201">
        <v>4.9800000000000004</v>
      </c>
      <c r="S15" s="201">
        <v>2.84</v>
      </c>
      <c r="T15" s="201">
        <v>0</v>
      </c>
      <c r="U15" s="201">
        <v>11.71</v>
      </c>
      <c r="V15" s="201">
        <v>2.38</v>
      </c>
      <c r="W15" s="201">
        <v>5.04</v>
      </c>
      <c r="X15" s="201">
        <v>16.25</v>
      </c>
      <c r="Y15" s="201">
        <v>0</v>
      </c>
      <c r="Z15" s="201">
        <v>24.17</v>
      </c>
      <c r="AA15" s="201">
        <v>9.41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10.45</v>
      </c>
      <c r="AJ15" s="201">
        <v>0</v>
      </c>
      <c r="AK15" s="201">
        <v>9.67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11.09</v>
      </c>
      <c r="E16" s="201">
        <v>0</v>
      </c>
      <c r="F16" s="201">
        <v>0</v>
      </c>
      <c r="G16" s="201">
        <v>18.100000000000001</v>
      </c>
      <c r="H16" s="201">
        <v>0</v>
      </c>
      <c r="I16" s="201">
        <v>0</v>
      </c>
      <c r="J16" s="201">
        <v>17.260000000000002</v>
      </c>
      <c r="K16" s="201">
        <v>2.89</v>
      </c>
      <c r="L16" s="201">
        <v>30.5</v>
      </c>
      <c r="M16" s="201">
        <v>0</v>
      </c>
      <c r="N16" s="201">
        <v>1.07</v>
      </c>
      <c r="O16" s="201">
        <v>0.86</v>
      </c>
      <c r="P16" s="201">
        <v>2.21</v>
      </c>
      <c r="Q16" s="201">
        <v>0.84</v>
      </c>
      <c r="R16" s="201">
        <v>4.9800000000000004</v>
      </c>
      <c r="S16" s="201">
        <v>2.84</v>
      </c>
      <c r="T16" s="201">
        <v>0</v>
      </c>
      <c r="U16" s="201">
        <v>11.71</v>
      </c>
      <c r="V16" s="201">
        <v>2.38</v>
      </c>
      <c r="W16" s="201">
        <v>5.04</v>
      </c>
      <c r="X16" s="201">
        <v>16.25</v>
      </c>
      <c r="Y16" s="201">
        <v>0</v>
      </c>
      <c r="Z16" s="201">
        <v>24.17</v>
      </c>
      <c r="AA16" s="201">
        <v>9.41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10.45</v>
      </c>
      <c r="AJ16" s="201">
        <v>0</v>
      </c>
      <c r="AK16" s="201">
        <v>9.67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11.09</v>
      </c>
      <c r="E17" s="201">
        <v>0</v>
      </c>
      <c r="F17" s="201">
        <v>0</v>
      </c>
      <c r="G17" s="201">
        <v>18.100000000000001</v>
      </c>
      <c r="H17" s="201">
        <v>0</v>
      </c>
      <c r="I17" s="201">
        <v>0</v>
      </c>
      <c r="J17" s="201">
        <v>17.260000000000002</v>
      </c>
      <c r="K17" s="201">
        <v>2.89</v>
      </c>
      <c r="L17" s="201">
        <v>30.5</v>
      </c>
      <c r="M17" s="201">
        <v>0</v>
      </c>
      <c r="N17" s="201">
        <v>1.07</v>
      </c>
      <c r="O17" s="201">
        <v>0.86</v>
      </c>
      <c r="P17" s="201">
        <v>2.21</v>
      </c>
      <c r="Q17" s="201">
        <v>0.84</v>
      </c>
      <c r="R17" s="201">
        <v>4.9800000000000004</v>
      </c>
      <c r="S17" s="201">
        <v>2.84</v>
      </c>
      <c r="T17" s="201">
        <v>0</v>
      </c>
      <c r="U17" s="201">
        <v>11.71</v>
      </c>
      <c r="V17" s="201">
        <v>2.38</v>
      </c>
      <c r="W17" s="201">
        <v>5.04</v>
      </c>
      <c r="X17" s="201">
        <v>16.25</v>
      </c>
      <c r="Y17" s="201">
        <v>0</v>
      </c>
      <c r="Z17" s="201">
        <v>24.17</v>
      </c>
      <c r="AA17" s="201">
        <v>9.41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10.45</v>
      </c>
      <c r="AJ17" s="201">
        <v>0</v>
      </c>
      <c r="AK17" s="201">
        <v>9.67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11.09</v>
      </c>
      <c r="E18" s="201">
        <v>0</v>
      </c>
      <c r="F18" s="201">
        <v>0</v>
      </c>
      <c r="G18" s="201">
        <v>18.100000000000001</v>
      </c>
      <c r="H18" s="201">
        <v>0</v>
      </c>
      <c r="I18" s="201">
        <v>0</v>
      </c>
      <c r="J18" s="201">
        <v>17.260000000000002</v>
      </c>
      <c r="K18" s="201">
        <v>2.89</v>
      </c>
      <c r="L18" s="201">
        <v>30.5</v>
      </c>
      <c r="M18" s="201">
        <v>0</v>
      </c>
      <c r="N18" s="201">
        <v>1.07</v>
      </c>
      <c r="O18" s="201">
        <v>0.86</v>
      </c>
      <c r="P18" s="201">
        <v>2.21</v>
      </c>
      <c r="Q18" s="201">
        <v>0.84</v>
      </c>
      <c r="R18" s="201">
        <v>4.9800000000000004</v>
      </c>
      <c r="S18" s="201">
        <v>2.84</v>
      </c>
      <c r="T18" s="201">
        <v>0</v>
      </c>
      <c r="U18" s="201">
        <v>11.71</v>
      </c>
      <c r="V18" s="201">
        <v>2.38</v>
      </c>
      <c r="W18" s="201">
        <v>5.04</v>
      </c>
      <c r="X18" s="201">
        <v>16.25</v>
      </c>
      <c r="Y18" s="201">
        <v>0</v>
      </c>
      <c r="Z18" s="201">
        <v>24.17</v>
      </c>
      <c r="AA18" s="201">
        <v>9.41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10.45</v>
      </c>
      <c r="AJ18" s="201">
        <v>0</v>
      </c>
      <c r="AK18" s="201">
        <v>9.67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11.09</v>
      </c>
      <c r="E19" s="201">
        <v>0</v>
      </c>
      <c r="F19" s="201">
        <v>0</v>
      </c>
      <c r="G19" s="201">
        <v>18.100000000000001</v>
      </c>
      <c r="H19" s="201">
        <v>0</v>
      </c>
      <c r="I19" s="201">
        <v>0</v>
      </c>
      <c r="J19" s="201">
        <v>17.260000000000002</v>
      </c>
      <c r="K19" s="201">
        <v>2.89</v>
      </c>
      <c r="L19" s="201">
        <v>30.5</v>
      </c>
      <c r="M19" s="201">
        <v>0</v>
      </c>
      <c r="N19" s="201">
        <v>1.07</v>
      </c>
      <c r="O19" s="201">
        <v>0.86</v>
      </c>
      <c r="P19" s="201">
        <v>2.21</v>
      </c>
      <c r="Q19" s="201">
        <v>0.84</v>
      </c>
      <c r="R19" s="201">
        <v>4.9800000000000004</v>
      </c>
      <c r="S19" s="201">
        <v>2.84</v>
      </c>
      <c r="T19" s="201">
        <v>0</v>
      </c>
      <c r="U19" s="201">
        <v>11.71</v>
      </c>
      <c r="V19" s="201">
        <v>2.38</v>
      </c>
      <c r="W19" s="201">
        <v>5.04</v>
      </c>
      <c r="X19" s="201">
        <v>16.25</v>
      </c>
      <c r="Y19" s="201">
        <v>0</v>
      </c>
      <c r="Z19" s="201">
        <v>24.17</v>
      </c>
      <c r="AA19" s="201">
        <v>9.41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10.45</v>
      </c>
      <c r="AJ19" s="201">
        <v>0</v>
      </c>
      <c r="AK19" s="201">
        <v>9.67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11.09</v>
      </c>
      <c r="E20" s="201">
        <v>0</v>
      </c>
      <c r="F20" s="201">
        <v>0</v>
      </c>
      <c r="G20" s="201">
        <v>18.100000000000001</v>
      </c>
      <c r="H20" s="201">
        <v>0</v>
      </c>
      <c r="I20" s="201">
        <v>0</v>
      </c>
      <c r="J20" s="201">
        <v>17.260000000000002</v>
      </c>
      <c r="K20" s="201">
        <v>2.89</v>
      </c>
      <c r="L20" s="201">
        <v>30.5</v>
      </c>
      <c r="M20" s="201">
        <v>0</v>
      </c>
      <c r="N20" s="201">
        <v>1.07</v>
      </c>
      <c r="O20" s="201">
        <v>0.86</v>
      </c>
      <c r="P20" s="201">
        <v>2.21</v>
      </c>
      <c r="Q20" s="201">
        <v>0.84</v>
      </c>
      <c r="R20" s="201">
        <v>4.9800000000000004</v>
      </c>
      <c r="S20" s="201">
        <v>2.84</v>
      </c>
      <c r="T20" s="201">
        <v>0</v>
      </c>
      <c r="U20" s="201">
        <v>11.71</v>
      </c>
      <c r="V20" s="201">
        <v>2.38</v>
      </c>
      <c r="W20" s="201">
        <v>5.04</v>
      </c>
      <c r="X20" s="201">
        <v>16.25</v>
      </c>
      <c r="Y20" s="201">
        <v>0</v>
      </c>
      <c r="Z20" s="201">
        <v>24.17</v>
      </c>
      <c r="AA20" s="201">
        <v>9.41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10.45</v>
      </c>
      <c r="AJ20" s="201">
        <v>0</v>
      </c>
      <c r="AK20" s="201">
        <v>9.67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11.09</v>
      </c>
      <c r="E21" s="201">
        <v>0</v>
      </c>
      <c r="F21" s="201">
        <v>0</v>
      </c>
      <c r="G21" s="201">
        <v>18.100000000000001</v>
      </c>
      <c r="H21" s="201">
        <v>0</v>
      </c>
      <c r="I21" s="201">
        <v>0</v>
      </c>
      <c r="J21" s="201">
        <v>17.260000000000002</v>
      </c>
      <c r="K21" s="201">
        <v>2.89</v>
      </c>
      <c r="L21" s="201">
        <v>30.5</v>
      </c>
      <c r="M21" s="201">
        <v>0</v>
      </c>
      <c r="N21" s="201">
        <v>1.07</v>
      </c>
      <c r="O21" s="201">
        <v>0.86</v>
      </c>
      <c r="P21" s="201">
        <v>2.21</v>
      </c>
      <c r="Q21" s="201">
        <v>0.84</v>
      </c>
      <c r="R21" s="201">
        <v>4.9800000000000004</v>
      </c>
      <c r="S21" s="201">
        <v>2.84</v>
      </c>
      <c r="T21" s="201">
        <v>0</v>
      </c>
      <c r="U21" s="201">
        <v>11.71</v>
      </c>
      <c r="V21" s="201">
        <v>2.38</v>
      </c>
      <c r="W21" s="201">
        <v>5.04</v>
      </c>
      <c r="X21" s="201">
        <v>16.25</v>
      </c>
      <c r="Y21" s="201">
        <v>0</v>
      </c>
      <c r="Z21" s="201">
        <v>24.17</v>
      </c>
      <c r="AA21" s="201">
        <v>9.41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10.45</v>
      </c>
      <c r="AJ21" s="201">
        <v>0</v>
      </c>
      <c r="AK21" s="201">
        <v>9.67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11.09</v>
      </c>
      <c r="E22" s="201">
        <v>0</v>
      </c>
      <c r="F22" s="201">
        <v>0</v>
      </c>
      <c r="G22" s="201">
        <v>18.100000000000001</v>
      </c>
      <c r="H22" s="201">
        <v>0</v>
      </c>
      <c r="I22" s="201">
        <v>0</v>
      </c>
      <c r="J22" s="201">
        <v>17.260000000000002</v>
      </c>
      <c r="K22" s="201">
        <v>2.89</v>
      </c>
      <c r="L22" s="201">
        <v>30.5</v>
      </c>
      <c r="M22" s="201">
        <v>0</v>
      </c>
      <c r="N22" s="201">
        <v>1.07</v>
      </c>
      <c r="O22" s="201">
        <v>0.86</v>
      </c>
      <c r="P22" s="201">
        <v>2.21</v>
      </c>
      <c r="Q22" s="201">
        <v>0.84</v>
      </c>
      <c r="R22" s="201">
        <v>4.9800000000000004</v>
      </c>
      <c r="S22" s="201">
        <v>2.84</v>
      </c>
      <c r="T22" s="201">
        <v>0</v>
      </c>
      <c r="U22" s="201">
        <v>11.71</v>
      </c>
      <c r="V22" s="201">
        <v>2.38</v>
      </c>
      <c r="W22" s="201">
        <v>5.04</v>
      </c>
      <c r="X22" s="201">
        <v>16.25</v>
      </c>
      <c r="Y22" s="201">
        <v>0</v>
      </c>
      <c r="Z22" s="201">
        <v>24.17</v>
      </c>
      <c r="AA22" s="201">
        <v>9.41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10.45</v>
      </c>
      <c r="AJ22" s="201">
        <v>0</v>
      </c>
      <c r="AK22" s="201">
        <v>9.67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11.09</v>
      </c>
      <c r="E23" s="201">
        <v>0</v>
      </c>
      <c r="F23" s="201">
        <v>0</v>
      </c>
      <c r="G23" s="201">
        <v>18.100000000000001</v>
      </c>
      <c r="H23" s="201">
        <v>0</v>
      </c>
      <c r="I23" s="201">
        <v>0</v>
      </c>
      <c r="J23" s="201">
        <v>17.260000000000002</v>
      </c>
      <c r="K23" s="201">
        <v>2.89</v>
      </c>
      <c r="L23" s="201">
        <v>30.5</v>
      </c>
      <c r="M23" s="201">
        <v>0</v>
      </c>
      <c r="N23" s="201">
        <v>1.07</v>
      </c>
      <c r="O23" s="201">
        <v>0.86</v>
      </c>
      <c r="P23" s="201">
        <v>2.21</v>
      </c>
      <c r="Q23" s="201">
        <v>0.84</v>
      </c>
      <c r="R23" s="201">
        <v>4.9800000000000004</v>
      </c>
      <c r="S23" s="201">
        <v>2.84</v>
      </c>
      <c r="T23" s="201">
        <v>0</v>
      </c>
      <c r="U23" s="201">
        <v>11.71</v>
      </c>
      <c r="V23" s="201">
        <v>2.38</v>
      </c>
      <c r="W23" s="201">
        <v>5.04</v>
      </c>
      <c r="X23" s="201">
        <v>16.25</v>
      </c>
      <c r="Y23" s="201">
        <v>0</v>
      </c>
      <c r="Z23" s="201">
        <v>24.17</v>
      </c>
      <c r="AA23" s="201">
        <v>9.41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10.45</v>
      </c>
      <c r="AJ23" s="201">
        <v>0</v>
      </c>
      <c r="AK23" s="201">
        <v>9.67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11.09</v>
      </c>
      <c r="E24" s="201">
        <v>0</v>
      </c>
      <c r="F24" s="201">
        <v>0</v>
      </c>
      <c r="G24" s="201">
        <v>18.100000000000001</v>
      </c>
      <c r="H24" s="201">
        <v>0</v>
      </c>
      <c r="I24" s="201">
        <v>0</v>
      </c>
      <c r="J24" s="201">
        <v>17.260000000000002</v>
      </c>
      <c r="K24" s="201">
        <v>2.89</v>
      </c>
      <c r="L24" s="201">
        <v>30.5</v>
      </c>
      <c r="M24" s="201">
        <v>0</v>
      </c>
      <c r="N24" s="201">
        <v>1.07</v>
      </c>
      <c r="O24" s="201">
        <v>0.86</v>
      </c>
      <c r="P24" s="201">
        <v>2.21</v>
      </c>
      <c r="Q24" s="201">
        <v>0.84</v>
      </c>
      <c r="R24" s="201">
        <v>4.9800000000000004</v>
      </c>
      <c r="S24" s="201">
        <v>2.84</v>
      </c>
      <c r="T24" s="201">
        <v>0</v>
      </c>
      <c r="U24" s="201">
        <v>11.71</v>
      </c>
      <c r="V24" s="201">
        <v>2.38</v>
      </c>
      <c r="W24" s="201">
        <v>5.04</v>
      </c>
      <c r="X24" s="201">
        <v>16.25</v>
      </c>
      <c r="Y24" s="201">
        <v>0</v>
      </c>
      <c r="Z24" s="201">
        <v>24.17</v>
      </c>
      <c r="AA24" s="201">
        <v>9.41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10.45</v>
      </c>
      <c r="AJ24" s="201">
        <v>0</v>
      </c>
      <c r="AK24" s="201">
        <v>9.67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11.09</v>
      </c>
      <c r="E25" s="201">
        <v>0</v>
      </c>
      <c r="F25" s="201">
        <v>0</v>
      </c>
      <c r="G25" s="201">
        <v>18.100000000000001</v>
      </c>
      <c r="H25" s="201">
        <v>0</v>
      </c>
      <c r="I25" s="201">
        <v>0</v>
      </c>
      <c r="J25" s="201">
        <v>17.260000000000002</v>
      </c>
      <c r="K25" s="201">
        <v>2.89</v>
      </c>
      <c r="L25" s="201">
        <v>30.5</v>
      </c>
      <c r="M25" s="201">
        <v>0</v>
      </c>
      <c r="N25" s="201">
        <v>1.07</v>
      </c>
      <c r="O25" s="201">
        <v>0.86</v>
      </c>
      <c r="P25" s="201">
        <v>2.21</v>
      </c>
      <c r="Q25" s="201">
        <v>0.84</v>
      </c>
      <c r="R25" s="201">
        <v>4.9800000000000004</v>
      </c>
      <c r="S25" s="201">
        <v>2.84</v>
      </c>
      <c r="T25" s="201">
        <v>0</v>
      </c>
      <c r="U25" s="201">
        <v>11.71</v>
      </c>
      <c r="V25" s="201">
        <v>2.38</v>
      </c>
      <c r="W25" s="201">
        <v>5.04</v>
      </c>
      <c r="X25" s="201">
        <v>16.25</v>
      </c>
      <c r="Y25" s="201">
        <v>0</v>
      </c>
      <c r="Z25" s="201">
        <v>24.17</v>
      </c>
      <c r="AA25" s="201">
        <v>9.41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10.45</v>
      </c>
      <c r="AJ25" s="201">
        <v>0</v>
      </c>
      <c r="AK25" s="201">
        <v>9.67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11.09</v>
      </c>
      <c r="E26" s="201">
        <v>0</v>
      </c>
      <c r="F26" s="201">
        <v>0</v>
      </c>
      <c r="G26" s="201">
        <v>18.100000000000001</v>
      </c>
      <c r="H26" s="201">
        <v>0</v>
      </c>
      <c r="I26" s="201">
        <v>0</v>
      </c>
      <c r="J26" s="201">
        <v>17.260000000000002</v>
      </c>
      <c r="K26" s="201">
        <v>2.89</v>
      </c>
      <c r="L26" s="201">
        <v>30.5</v>
      </c>
      <c r="M26" s="201">
        <v>0</v>
      </c>
      <c r="N26" s="201">
        <v>1.07</v>
      </c>
      <c r="O26" s="201">
        <v>0.86</v>
      </c>
      <c r="P26" s="201">
        <v>2.21</v>
      </c>
      <c r="Q26" s="201">
        <v>0.84</v>
      </c>
      <c r="R26" s="201">
        <v>4.9800000000000004</v>
      </c>
      <c r="S26" s="201">
        <v>2.84</v>
      </c>
      <c r="T26" s="201">
        <v>0</v>
      </c>
      <c r="U26" s="201">
        <v>11.71</v>
      </c>
      <c r="V26" s="201">
        <v>2.38</v>
      </c>
      <c r="W26" s="201">
        <v>5.04</v>
      </c>
      <c r="X26" s="201">
        <v>16.25</v>
      </c>
      <c r="Y26" s="201">
        <v>0</v>
      </c>
      <c r="Z26" s="201">
        <v>24.17</v>
      </c>
      <c r="AA26" s="201">
        <v>9.41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10.45</v>
      </c>
      <c r="AJ26" s="201">
        <v>0</v>
      </c>
      <c r="AK26" s="201">
        <v>9.67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18.100000000000001</v>
      </c>
      <c r="H27" s="201">
        <v>0</v>
      </c>
      <c r="I27" s="201">
        <v>0</v>
      </c>
      <c r="J27" s="201">
        <v>17.260000000000002</v>
      </c>
      <c r="K27" s="201">
        <v>2.89</v>
      </c>
      <c r="L27" s="201">
        <v>30.5</v>
      </c>
      <c r="M27" s="201">
        <v>0</v>
      </c>
      <c r="N27" s="201">
        <v>1.07</v>
      </c>
      <c r="O27" s="201">
        <v>0.86</v>
      </c>
      <c r="P27" s="201">
        <v>2.21</v>
      </c>
      <c r="Q27" s="201">
        <v>0.84</v>
      </c>
      <c r="R27" s="201">
        <v>5.93</v>
      </c>
      <c r="S27" s="201">
        <v>2.84</v>
      </c>
      <c r="T27" s="201">
        <v>0</v>
      </c>
      <c r="U27" s="201">
        <v>11.71</v>
      </c>
      <c r="V27" s="201">
        <v>2.38</v>
      </c>
      <c r="W27" s="201">
        <v>5.04</v>
      </c>
      <c r="X27" s="201">
        <v>16.25</v>
      </c>
      <c r="Y27" s="201">
        <v>0</v>
      </c>
      <c r="Z27" s="201">
        <v>24.18</v>
      </c>
      <c r="AA27" s="201">
        <v>9.41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10.45</v>
      </c>
      <c r="AJ27" s="201">
        <v>0</v>
      </c>
      <c r="AK27" s="201">
        <v>9.67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18.100000000000001</v>
      </c>
      <c r="H28" s="201">
        <v>0</v>
      </c>
      <c r="I28" s="201">
        <v>0</v>
      </c>
      <c r="J28" s="201">
        <v>17.260000000000002</v>
      </c>
      <c r="K28" s="201">
        <v>2.89</v>
      </c>
      <c r="L28" s="201">
        <v>30.5</v>
      </c>
      <c r="M28" s="201">
        <v>0</v>
      </c>
      <c r="N28" s="201">
        <v>1.07</v>
      </c>
      <c r="O28" s="201">
        <v>0.86</v>
      </c>
      <c r="P28" s="201">
        <v>2.21</v>
      </c>
      <c r="Q28" s="201">
        <v>0.84</v>
      </c>
      <c r="R28" s="201">
        <v>4.9800000000000004</v>
      </c>
      <c r="S28" s="201">
        <v>2.84</v>
      </c>
      <c r="T28" s="201">
        <v>0</v>
      </c>
      <c r="U28" s="201">
        <v>11.71</v>
      </c>
      <c r="V28" s="201">
        <v>2.38</v>
      </c>
      <c r="W28" s="201">
        <v>5.04</v>
      </c>
      <c r="X28" s="201">
        <v>16.25</v>
      </c>
      <c r="Y28" s="201">
        <v>0</v>
      </c>
      <c r="Z28" s="201">
        <v>24.17</v>
      </c>
      <c r="AA28" s="201">
        <v>9.41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10.45</v>
      </c>
      <c r="AJ28" s="201">
        <v>0</v>
      </c>
      <c r="AK28" s="201">
        <v>9.67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18.100000000000001</v>
      </c>
      <c r="H29" s="201">
        <v>0</v>
      </c>
      <c r="I29" s="201">
        <v>0</v>
      </c>
      <c r="J29" s="201">
        <v>17.260000000000002</v>
      </c>
      <c r="K29" s="201">
        <v>2.89</v>
      </c>
      <c r="L29" s="201">
        <v>30.5</v>
      </c>
      <c r="M29" s="201">
        <v>0</v>
      </c>
      <c r="N29" s="201">
        <v>1.07</v>
      </c>
      <c r="O29" s="201">
        <v>0.86</v>
      </c>
      <c r="P29" s="201">
        <v>2.21</v>
      </c>
      <c r="Q29" s="201">
        <v>0.84</v>
      </c>
      <c r="R29" s="201">
        <v>4.9800000000000004</v>
      </c>
      <c r="S29" s="201">
        <v>2.84</v>
      </c>
      <c r="T29" s="201">
        <v>0</v>
      </c>
      <c r="U29" s="201">
        <v>11.71</v>
      </c>
      <c r="V29" s="201">
        <v>2.38</v>
      </c>
      <c r="W29" s="201">
        <v>5.04</v>
      </c>
      <c r="X29" s="201">
        <v>16.25</v>
      </c>
      <c r="Y29" s="201">
        <v>0</v>
      </c>
      <c r="Z29" s="201">
        <v>24.17</v>
      </c>
      <c r="AA29" s="201">
        <v>9.41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10.45</v>
      </c>
      <c r="AJ29" s="201">
        <v>0</v>
      </c>
      <c r="AK29" s="201">
        <v>9.67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18.100000000000001</v>
      </c>
      <c r="H30" s="201">
        <v>0</v>
      </c>
      <c r="I30" s="201">
        <v>0</v>
      </c>
      <c r="J30" s="201">
        <v>17.260000000000002</v>
      </c>
      <c r="K30" s="201">
        <v>2.89</v>
      </c>
      <c r="L30" s="201">
        <v>30.5</v>
      </c>
      <c r="M30" s="201">
        <v>0</v>
      </c>
      <c r="N30" s="201">
        <v>1.07</v>
      </c>
      <c r="O30" s="201">
        <v>0.86</v>
      </c>
      <c r="P30" s="201">
        <v>2.21</v>
      </c>
      <c r="Q30" s="201">
        <v>0.84</v>
      </c>
      <c r="R30" s="201">
        <v>4.9800000000000004</v>
      </c>
      <c r="S30" s="201">
        <v>2.84</v>
      </c>
      <c r="T30" s="201">
        <v>0</v>
      </c>
      <c r="U30" s="201">
        <v>11.71</v>
      </c>
      <c r="V30" s="201">
        <v>2.38</v>
      </c>
      <c r="W30" s="201">
        <v>5.04</v>
      </c>
      <c r="X30" s="201">
        <v>16.25</v>
      </c>
      <c r="Y30" s="201">
        <v>0</v>
      </c>
      <c r="Z30" s="201">
        <v>24.17</v>
      </c>
      <c r="AA30" s="201">
        <v>9.41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10.45</v>
      </c>
      <c r="AJ30" s="201">
        <v>0</v>
      </c>
      <c r="AK30" s="201">
        <v>9.67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18.100000000000001</v>
      </c>
      <c r="H31" s="201">
        <v>0</v>
      </c>
      <c r="I31" s="201">
        <v>0</v>
      </c>
      <c r="J31" s="201">
        <v>17.260000000000002</v>
      </c>
      <c r="K31" s="201">
        <v>2.89</v>
      </c>
      <c r="L31" s="201">
        <v>30.5</v>
      </c>
      <c r="M31" s="201">
        <v>0</v>
      </c>
      <c r="N31" s="201">
        <v>1.07</v>
      </c>
      <c r="O31" s="201">
        <v>4.01</v>
      </c>
      <c r="P31" s="201">
        <v>2.21</v>
      </c>
      <c r="Q31" s="201">
        <v>0.84</v>
      </c>
      <c r="R31" s="201">
        <v>4.9800000000000004</v>
      </c>
      <c r="S31" s="201">
        <v>2.84</v>
      </c>
      <c r="T31" s="201">
        <v>0</v>
      </c>
      <c r="U31" s="201">
        <v>11.71</v>
      </c>
      <c r="V31" s="201">
        <v>2.4700000000000002</v>
      </c>
      <c r="W31" s="201">
        <v>5.24</v>
      </c>
      <c r="X31" s="201">
        <v>16.88</v>
      </c>
      <c r="Y31" s="201">
        <v>0</v>
      </c>
      <c r="Z31" s="201">
        <v>25.15</v>
      </c>
      <c r="AA31" s="201">
        <v>9.7799999999999994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10.45</v>
      </c>
      <c r="AJ31" s="201">
        <v>0</v>
      </c>
      <c r="AK31" s="201">
        <v>9.67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18.100000000000001</v>
      </c>
      <c r="H32" s="201">
        <v>0</v>
      </c>
      <c r="I32" s="201">
        <v>0</v>
      </c>
      <c r="J32" s="201">
        <v>17.260000000000002</v>
      </c>
      <c r="K32" s="201">
        <v>2.89</v>
      </c>
      <c r="L32" s="201">
        <v>30.5</v>
      </c>
      <c r="M32" s="201">
        <v>0</v>
      </c>
      <c r="N32" s="201">
        <v>1.07</v>
      </c>
      <c r="O32" s="201">
        <v>2.1</v>
      </c>
      <c r="P32" s="201">
        <v>2.21</v>
      </c>
      <c r="Q32" s="201">
        <v>0.84</v>
      </c>
      <c r="R32" s="201">
        <v>4.9800000000000004</v>
      </c>
      <c r="S32" s="201">
        <v>2.84</v>
      </c>
      <c r="T32" s="201">
        <v>0</v>
      </c>
      <c r="U32" s="201">
        <v>11.71</v>
      </c>
      <c r="V32" s="201">
        <v>2.4700000000000002</v>
      </c>
      <c r="W32" s="201">
        <v>5.24</v>
      </c>
      <c r="X32" s="201">
        <v>16.88</v>
      </c>
      <c r="Y32" s="201">
        <v>0</v>
      </c>
      <c r="Z32" s="201">
        <v>25.15</v>
      </c>
      <c r="AA32" s="201">
        <v>9.7799999999999994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10.45</v>
      </c>
      <c r="AJ32" s="201">
        <v>0</v>
      </c>
      <c r="AK32" s="201">
        <v>9.67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18.100000000000001</v>
      </c>
      <c r="H33" s="201">
        <v>0</v>
      </c>
      <c r="I33" s="201">
        <v>0</v>
      </c>
      <c r="J33" s="201">
        <v>17.260000000000002</v>
      </c>
      <c r="K33" s="201">
        <v>2.89</v>
      </c>
      <c r="L33" s="201">
        <v>30.5</v>
      </c>
      <c r="M33" s="201">
        <v>0</v>
      </c>
      <c r="N33" s="201">
        <v>1.07</v>
      </c>
      <c r="O33" s="201">
        <v>12.69</v>
      </c>
      <c r="P33" s="201">
        <v>2.21</v>
      </c>
      <c r="Q33" s="201">
        <v>0.84</v>
      </c>
      <c r="R33" s="201">
        <v>4.9800000000000004</v>
      </c>
      <c r="S33" s="201">
        <v>2.84</v>
      </c>
      <c r="T33" s="201">
        <v>0</v>
      </c>
      <c r="U33" s="201">
        <v>11.71</v>
      </c>
      <c r="V33" s="201">
        <v>0.19</v>
      </c>
      <c r="W33" s="201">
        <v>0.42</v>
      </c>
      <c r="X33" s="201">
        <v>1.33</v>
      </c>
      <c r="Y33" s="201">
        <v>0</v>
      </c>
      <c r="Z33" s="201">
        <v>25.17</v>
      </c>
      <c r="AA33" s="201">
        <v>9.7799999999999994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10.45</v>
      </c>
      <c r="AJ33" s="201">
        <v>0</v>
      </c>
      <c r="AK33" s="201">
        <v>9.67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18.100000000000001</v>
      </c>
      <c r="H34" s="201">
        <v>0</v>
      </c>
      <c r="I34" s="201">
        <v>0</v>
      </c>
      <c r="J34" s="201">
        <v>17.260000000000002</v>
      </c>
      <c r="K34" s="201">
        <v>2.89</v>
      </c>
      <c r="L34" s="201">
        <v>30.5</v>
      </c>
      <c r="M34" s="201">
        <v>0</v>
      </c>
      <c r="N34" s="201">
        <v>1.07</v>
      </c>
      <c r="O34" s="201">
        <v>12.69</v>
      </c>
      <c r="P34" s="201">
        <v>2.21</v>
      </c>
      <c r="Q34" s="201">
        <v>0.84</v>
      </c>
      <c r="R34" s="201">
        <v>4.9800000000000004</v>
      </c>
      <c r="S34" s="201">
        <v>2.84</v>
      </c>
      <c r="T34" s="201">
        <v>0</v>
      </c>
      <c r="U34" s="201">
        <v>11.71</v>
      </c>
      <c r="V34" s="201">
        <v>0.19</v>
      </c>
      <c r="W34" s="201">
        <v>0.42</v>
      </c>
      <c r="X34" s="201">
        <v>1.33</v>
      </c>
      <c r="Y34" s="201">
        <v>0</v>
      </c>
      <c r="Z34" s="201">
        <v>2.09</v>
      </c>
      <c r="AA34" s="201">
        <v>9.89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10.45</v>
      </c>
      <c r="AJ34" s="201">
        <v>0</v>
      </c>
      <c r="AK34" s="201">
        <v>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11.09</v>
      </c>
      <c r="E35" s="201">
        <v>0</v>
      </c>
      <c r="F35" s="201">
        <v>0</v>
      </c>
      <c r="G35" s="201">
        <v>18.100000000000001</v>
      </c>
      <c r="H35" s="201">
        <v>0</v>
      </c>
      <c r="I35" s="201">
        <v>0</v>
      </c>
      <c r="J35" s="201">
        <v>17.260000000000002</v>
      </c>
      <c r="K35" s="201">
        <v>2.89</v>
      </c>
      <c r="L35" s="201">
        <v>30.5</v>
      </c>
      <c r="M35" s="201">
        <v>0</v>
      </c>
      <c r="N35" s="201">
        <v>1.07</v>
      </c>
      <c r="O35" s="201">
        <v>12.69</v>
      </c>
      <c r="P35" s="201">
        <v>2.21</v>
      </c>
      <c r="Q35" s="201">
        <v>0.84</v>
      </c>
      <c r="R35" s="201">
        <v>4.9800000000000004</v>
      </c>
      <c r="S35" s="201">
        <v>2.84</v>
      </c>
      <c r="T35" s="201">
        <v>0</v>
      </c>
      <c r="U35" s="201">
        <v>11.71</v>
      </c>
      <c r="V35" s="201">
        <v>0.19</v>
      </c>
      <c r="W35" s="201">
        <v>0.42</v>
      </c>
      <c r="X35" s="201">
        <v>1.33</v>
      </c>
      <c r="Y35" s="201">
        <v>0</v>
      </c>
      <c r="Z35" s="201">
        <v>2.09</v>
      </c>
      <c r="AA35" s="201">
        <v>9.89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10.45</v>
      </c>
      <c r="AJ35" s="201">
        <v>0</v>
      </c>
      <c r="AK35" s="201">
        <v>9.67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11.09</v>
      </c>
      <c r="E36" s="201">
        <v>0</v>
      </c>
      <c r="F36" s="201">
        <v>0</v>
      </c>
      <c r="G36" s="201">
        <v>18.100000000000001</v>
      </c>
      <c r="H36" s="201">
        <v>0</v>
      </c>
      <c r="I36" s="201">
        <v>0</v>
      </c>
      <c r="J36" s="201">
        <v>17.260000000000002</v>
      </c>
      <c r="K36" s="201">
        <v>2.89</v>
      </c>
      <c r="L36" s="201">
        <v>30.5</v>
      </c>
      <c r="M36" s="201">
        <v>0</v>
      </c>
      <c r="N36" s="201">
        <v>1.07</v>
      </c>
      <c r="O36" s="201">
        <v>12.69</v>
      </c>
      <c r="P36" s="201">
        <v>2.21</v>
      </c>
      <c r="Q36" s="201">
        <v>0.84</v>
      </c>
      <c r="R36" s="201">
        <v>4.9800000000000004</v>
      </c>
      <c r="S36" s="201">
        <v>2.84</v>
      </c>
      <c r="T36" s="201">
        <v>0</v>
      </c>
      <c r="U36" s="201">
        <v>11.71</v>
      </c>
      <c r="V36" s="201">
        <v>0.19</v>
      </c>
      <c r="W36" s="201">
        <v>0.42</v>
      </c>
      <c r="X36" s="201">
        <v>1.33</v>
      </c>
      <c r="Y36" s="201">
        <v>0</v>
      </c>
      <c r="Z36" s="201">
        <v>2.09</v>
      </c>
      <c r="AA36" s="201">
        <v>9.89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10.45</v>
      </c>
      <c r="AJ36" s="201">
        <v>0</v>
      </c>
      <c r="AK36" s="201">
        <v>9.67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11.09</v>
      </c>
      <c r="E37" s="201">
        <v>0</v>
      </c>
      <c r="F37" s="201">
        <v>0</v>
      </c>
      <c r="G37" s="201">
        <v>18.100000000000001</v>
      </c>
      <c r="H37" s="201">
        <v>0</v>
      </c>
      <c r="I37" s="201">
        <v>0</v>
      </c>
      <c r="J37" s="201">
        <v>17.260000000000002</v>
      </c>
      <c r="K37" s="201">
        <v>2.89</v>
      </c>
      <c r="L37" s="201">
        <v>30.5</v>
      </c>
      <c r="M37" s="201">
        <v>0</v>
      </c>
      <c r="N37" s="201">
        <v>1.07</v>
      </c>
      <c r="O37" s="201">
        <v>12.69</v>
      </c>
      <c r="P37" s="201">
        <v>2.21</v>
      </c>
      <c r="Q37" s="201">
        <v>0.84</v>
      </c>
      <c r="R37" s="201">
        <v>4.9800000000000004</v>
      </c>
      <c r="S37" s="201">
        <v>2.84</v>
      </c>
      <c r="T37" s="201">
        <v>0</v>
      </c>
      <c r="U37" s="201">
        <v>11.71</v>
      </c>
      <c r="V37" s="201">
        <v>0.19</v>
      </c>
      <c r="W37" s="201">
        <v>0.42</v>
      </c>
      <c r="X37" s="201">
        <v>1.33</v>
      </c>
      <c r="Y37" s="201">
        <v>0</v>
      </c>
      <c r="Z37" s="201">
        <v>2.09</v>
      </c>
      <c r="AA37" s="201">
        <v>9.89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10.45</v>
      </c>
      <c r="AJ37" s="201">
        <v>0</v>
      </c>
      <c r="AK37" s="201">
        <v>9.67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11.09</v>
      </c>
      <c r="E38" s="201">
        <v>0</v>
      </c>
      <c r="F38" s="201">
        <v>0</v>
      </c>
      <c r="G38" s="201">
        <v>18.100000000000001</v>
      </c>
      <c r="H38" s="201">
        <v>0</v>
      </c>
      <c r="I38" s="201">
        <v>0</v>
      </c>
      <c r="J38" s="201">
        <v>17.260000000000002</v>
      </c>
      <c r="K38" s="201">
        <v>2.89</v>
      </c>
      <c r="L38" s="201">
        <v>30.5</v>
      </c>
      <c r="M38" s="201">
        <v>0</v>
      </c>
      <c r="N38" s="201">
        <v>1.07</v>
      </c>
      <c r="O38" s="201">
        <v>12.69</v>
      </c>
      <c r="P38" s="201">
        <v>2.21</v>
      </c>
      <c r="Q38" s="201">
        <v>0.84</v>
      </c>
      <c r="R38" s="201">
        <v>4.9800000000000004</v>
      </c>
      <c r="S38" s="201">
        <v>2.84</v>
      </c>
      <c r="T38" s="201">
        <v>0</v>
      </c>
      <c r="U38" s="201">
        <v>11.71</v>
      </c>
      <c r="V38" s="201">
        <v>0.19</v>
      </c>
      <c r="W38" s="201">
        <v>0.42</v>
      </c>
      <c r="X38" s="201">
        <v>1.33</v>
      </c>
      <c r="Y38" s="201">
        <v>0</v>
      </c>
      <c r="Z38" s="201">
        <v>2.09</v>
      </c>
      <c r="AA38" s="201">
        <v>9.89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10.45</v>
      </c>
      <c r="AJ38" s="201">
        <v>0</v>
      </c>
      <c r="AK38" s="201">
        <v>9.67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11.09</v>
      </c>
      <c r="E39" s="201">
        <v>0</v>
      </c>
      <c r="F39" s="201">
        <v>0</v>
      </c>
      <c r="G39" s="201">
        <v>18.100000000000001</v>
      </c>
      <c r="H39" s="201">
        <v>0</v>
      </c>
      <c r="I39" s="201">
        <v>0</v>
      </c>
      <c r="J39" s="201">
        <v>17.260000000000002</v>
      </c>
      <c r="K39" s="201">
        <v>2.89</v>
      </c>
      <c r="L39" s="201">
        <v>30.5</v>
      </c>
      <c r="M39" s="201">
        <v>0</v>
      </c>
      <c r="N39" s="201">
        <v>1.07</v>
      </c>
      <c r="O39" s="201">
        <v>12.69</v>
      </c>
      <c r="P39" s="201">
        <v>2.21</v>
      </c>
      <c r="Q39" s="201">
        <v>0.84</v>
      </c>
      <c r="R39" s="201">
        <v>4.9800000000000004</v>
      </c>
      <c r="S39" s="201">
        <v>2.84</v>
      </c>
      <c r="T39" s="201">
        <v>0</v>
      </c>
      <c r="U39" s="201">
        <v>11.71</v>
      </c>
      <c r="V39" s="201">
        <v>0.19</v>
      </c>
      <c r="W39" s="201">
        <v>0.42</v>
      </c>
      <c r="X39" s="201">
        <v>1.33</v>
      </c>
      <c r="Y39" s="201">
        <v>0</v>
      </c>
      <c r="Z39" s="201">
        <v>2.09</v>
      </c>
      <c r="AA39" s="201">
        <v>9.89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10.45</v>
      </c>
      <c r="AJ39" s="201">
        <v>0</v>
      </c>
      <c r="AK39" s="201">
        <v>9.67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11.09</v>
      </c>
      <c r="E40" s="201">
        <v>0</v>
      </c>
      <c r="F40" s="201">
        <v>0</v>
      </c>
      <c r="G40" s="201">
        <v>18.100000000000001</v>
      </c>
      <c r="H40" s="201">
        <v>0</v>
      </c>
      <c r="I40" s="201">
        <v>0</v>
      </c>
      <c r="J40" s="201">
        <v>17.260000000000002</v>
      </c>
      <c r="K40" s="201">
        <v>2.89</v>
      </c>
      <c r="L40" s="201">
        <v>30.5</v>
      </c>
      <c r="M40" s="201">
        <v>0</v>
      </c>
      <c r="N40" s="201">
        <v>1.07</v>
      </c>
      <c r="O40" s="201">
        <v>12.69</v>
      </c>
      <c r="P40" s="201">
        <v>2.21</v>
      </c>
      <c r="Q40" s="201">
        <v>0.84</v>
      </c>
      <c r="R40" s="201">
        <v>0.75</v>
      </c>
      <c r="S40" s="201">
        <v>2.84</v>
      </c>
      <c r="T40" s="201">
        <v>0</v>
      </c>
      <c r="U40" s="201">
        <v>11.71</v>
      </c>
      <c r="V40" s="201">
        <v>0.19</v>
      </c>
      <c r="W40" s="201">
        <v>0.42</v>
      </c>
      <c r="X40" s="201">
        <v>1.33</v>
      </c>
      <c r="Y40" s="201">
        <v>0</v>
      </c>
      <c r="Z40" s="201">
        <v>2.09</v>
      </c>
      <c r="AA40" s="201">
        <v>9.41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10.45</v>
      </c>
      <c r="AJ40" s="201">
        <v>0</v>
      </c>
      <c r="AK40" s="201">
        <v>9.67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11.09</v>
      </c>
      <c r="E41" s="201">
        <v>0</v>
      </c>
      <c r="F41" s="201">
        <v>0</v>
      </c>
      <c r="G41" s="201">
        <v>18.100000000000001</v>
      </c>
      <c r="H41" s="201">
        <v>0</v>
      </c>
      <c r="I41" s="201">
        <v>0</v>
      </c>
      <c r="J41" s="201">
        <v>17.260000000000002</v>
      </c>
      <c r="K41" s="201">
        <v>2.89</v>
      </c>
      <c r="L41" s="201">
        <v>30.5</v>
      </c>
      <c r="M41" s="201">
        <v>0</v>
      </c>
      <c r="N41" s="201">
        <v>1.07</v>
      </c>
      <c r="O41" s="201">
        <v>12.69</v>
      </c>
      <c r="P41" s="201">
        <v>2.21</v>
      </c>
      <c r="Q41" s="201">
        <v>0.84</v>
      </c>
      <c r="R41" s="201">
        <v>0.75</v>
      </c>
      <c r="S41" s="201">
        <v>2.84</v>
      </c>
      <c r="T41" s="201">
        <v>0</v>
      </c>
      <c r="U41" s="201">
        <v>11.71</v>
      </c>
      <c r="V41" s="201">
        <v>0.19</v>
      </c>
      <c r="W41" s="201">
        <v>0.42</v>
      </c>
      <c r="X41" s="201">
        <v>1.33</v>
      </c>
      <c r="Y41" s="201">
        <v>0</v>
      </c>
      <c r="Z41" s="201">
        <v>2.09</v>
      </c>
      <c r="AA41" s="201">
        <v>9.41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10.45</v>
      </c>
      <c r="AJ41" s="201">
        <v>0</v>
      </c>
      <c r="AK41" s="201">
        <v>9.67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11.09</v>
      </c>
      <c r="E42" s="201">
        <v>0</v>
      </c>
      <c r="F42" s="201">
        <v>0</v>
      </c>
      <c r="G42" s="201">
        <v>18.100000000000001</v>
      </c>
      <c r="H42" s="201">
        <v>0</v>
      </c>
      <c r="I42" s="201">
        <v>0</v>
      </c>
      <c r="J42" s="201">
        <v>17.260000000000002</v>
      </c>
      <c r="K42" s="201">
        <v>2.89</v>
      </c>
      <c r="L42" s="201">
        <v>30.5</v>
      </c>
      <c r="M42" s="201">
        <v>0</v>
      </c>
      <c r="N42" s="201">
        <v>1.07</v>
      </c>
      <c r="O42" s="201">
        <v>12.69</v>
      </c>
      <c r="P42" s="201">
        <v>2.21</v>
      </c>
      <c r="Q42" s="201">
        <v>0.84</v>
      </c>
      <c r="R42" s="201">
        <v>0.75</v>
      </c>
      <c r="S42" s="201">
        <v>2.84</v>
      </c>
      <c r="T42" s="201">
        <v>0</v>
      </c>
      <c r="U42" s="201">
        <v>11.71</v>
      </c>
      <c r="V42" s="201">
        <v>0.19</v>
      </c>
      <c r="W42" s="201">
        <v>0.42</v>
      </c>
      <c r="X42" s="201">
        <v>1.33</v>
      </c>
      <c r="Y42" s="201">
        <v>0</v>
      </c>
      <c r="Z42" s="201">
        <v>2.09</v>
      </c>
      <c r="AA42" s="201">
        <v>9.41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10.45</v>
      </c>
      <c r="AJ42" s="201">
        <v>0</v>
      </c>
      <c r="AK42" s="201">
        <v>9.67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11.09</v>
      </c>
      <c r="E43" s="201">
        <v>0</v>
      </c>
      <c r="F43" s="201">
        <v>0</v>
      </c>
      <c r="G43" s="201">
        <v>18.100000000000001</v>
      </c>
      <c r="H43" s="201">
        <v>0</v>
      </c>
      <c r="I43" s="201">
        <v>0</v>
      </c>
      <c r="J43" s="201">
        <v>17.260000000000002</v>
      </c>
      <c r="K43" s="201">
        <v>2.89</v>
      </c>
      <c r="L43" s="201">
        <v>30.5</v>
      </c>
      <c r="M43" s="201">
        <v>0</v>
      </c>
      <c r="N43" s="201">
        <v>1.07</v>
      </c>
      <c r="O43" s="201">
        <v>12.69</v>
      </c>
      <c r="P43" s="201">
        <v>2.21</v>
      </c>
      <c r="Q43" s="201">
        <v>0.84</v>
      </c>
      <c r="R43" s="201">
        <v>0.75</v>
      </c>
      <c r="S43" s="201">
        <v>2.84</v>
      </c>
      <c r="T43" s="201">
        <v>0</v>
      </c>
      <c r="U43" s="201">
        <v>11.71</v>
      </c>
      <c r="V43" s="201">
        <v>0.19</v>
      </c>
      <c r="W43" s="201">
        <v>0.42</v>
      </c>
      <c r="X43" s="201">
        <v>1.33</v>
      </c>
      <c r="Y43" s="201">
        <v>0</v>
      </c>
      <c r="Z43" s="201">
        <v>2.09</v>
      </c>
      <c r="AA43" s="201">
        <v>9.41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10.45</v>
      </c>
      <c r="AJ43" s="201">
        <v>0</v>
      </c>
      <c r="AK43" s="201">
        <v>9.67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11.09</v>
      </c>
      <c r="E44" s="201">
        <v>0</v>
      </c>
      <c r="F44" s="201">
        <v>0</v>
      </c>
      <c r="G44" s="201">
        <v>18.100000000000001</v>
      </c>
      <c r="H44" s="201">
        <v>0</v>
      </c>
      <c r="I44" s="201">
        <v>0</v>
      </c>
      <c r="J44" s="201">
        <v>17.260000000000002</v>
      </c>
      <c r="K44" s="201">
        <v>2.89</v>
      </c>
      <c r="L44" s="201">
        <v>30.5</v>
      </c>
      <c r="M44" s="201">
        <v>0</v>
      </c>
      <c r="N44" s="201">
        <v>1.07</v>
      </c>
      <c r="O44" s="201">
        <v>12.69</v>
      </c>
      <c r="P44" s="201">
        <v>2.21</v>
      </c>
      <c r="Q44" s="201">
        <v>0.84</v>
      </c>
      <c r="R44" s="201">
        <v>0.75</v>
      </c>
      <c r="S44" s="201">
        <v>2.84</v>
      </c>
      <c r="T44" s="201">
        <v>0</v>
      </c>
      <c r="U44" s="201">
        <v>11.71</v>
      </c>
      <c r="V44" s="201">
        <v>0.19</v>
      </c>
      <c r="W44" s="201">
        <v>0.42</v>
      </c>
      <c r="X44" s="201">
        <v>1.33</v>
      </c>
      <c r="Y44" s="201">
        <v>0</v>
      </c>
      <c r="Z44" s="201">
        <v>2.09</v>
      </c>
      <c r="AA44" s="201">
        <v>9.41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10.45</v>
      </c>
      <c r="AJ44" s="201">
        <v>0</v>
      </c>
      <c r="AK44" s="201">
        <v>9.67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11.09</v>
      </c>
      <c r="E45" s="201">
        <v>0</v>
      </c>
      <c r="F45" s="201">
        <v>0</v>
      </c>
      <c r="G45" s="201">
        <v>18.100000000000001</v>
      </c>
      <c r="H45" s="201">
        <v>0</v>
      </c>
      <c r="I45" s="201">
        <v>0</v>
      </c>
      <c r="J45" s="201">
        <v>17.260000000000002</v>
      </c>
      <c r="K45" s="201">
        <v>38.06</v>
      </c>
      <c r="L45" s="201">
        <v>30.5</v>
      </c>
      <c r="M45" s="201">
        <v>0</v>
      </c>
      <c r="N45" s="201">
        <v>1.07</v>
      </c>
      <c r="O45" s="201">
        <v>12.69</v>
      </c>
      <c r="P45" s="201">
        <v>2.21</v>
      </c>
      <c r="Q45" s="201">
        <v>0.84</v>
      </c>
      <c r="R45" s="201">
        <v>0.75</v>
      </c>
      <c r="S45" s="201">
        <v>2.84</v>
      </c>
      <c r="T45" s="201">
        <v>0</v>
      </c>
      <c r="U45" s="201">
        <v>11.71</v>
      </c>
      <c r="V45" s="201">
        <v>0.19</v>
      </c>
      <c r="W45" s="201">
        <v>0.42</v>
      </c>
      <c r="X45" s="201">
        <v>1.33</v>
      </c>
      <c r="Y45" s="201">
        <v>0</v>
      </c>
      <c r="Z45" s="201">
        <v>2.09</v>
      </c>
      <c r="AA45" s="201">
        <v>9.41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10.45</v>
      </c>
      <c r="AJ45" s="201">
        <v>0</v>
      </c>
      <c r="AK45" s="201">
        <v>9.67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11.09</v>
      </c>
      <c r="E46" s="201">
        <v>0</v>
      </c>
      <c r="F46" s="201">
        <v>0</v>
      </c>
      <c r="G46" s="201">
        <v>18.100000000000001</v>
      </c>
      <c r="H46" s="201">
        <v>0</v>
      </c>
      <c r="I46" s="201">
        <v>0</v>
      </c>
      <c r="J46" s="201">
        <v>17.260000000000002</v>
      </c>
      <c r="K46" s="201">
        <v>38.229999999999997</v>
      </c>
      <c r="L46" s="201">
        <v>30.5</v>
      </c>
      <c r="M46" s="201">
        <v>0</v>
      </c>
      <c r="N46" s="201">
        <v>1.07</v>
      </c>
      <c r="O46" s="201">
        <v>12.69</v>
      </c>
      <c r="P46" s="201">
        <v>2.21</v>
      </c>
      <c r="Q46" s="201">
        <v>0.84</v>
      </c>
      <c r="R46" s="201">
        <v>0.75</v>
      </c>
      <c r="S46" s="201">
        <v>2.84</v>
      </c>
      <c r="T46" s="201">
        <v>0</v>
      </c>
      <c r="U46" s="201">
        <v>11.71</v>
      </c>
      <c r="V46" s="201">
        <v>0.19</v>
      </c>
      <c r="W46" s="201">
        <v>0.42</v>
      </c>
      <c r="X46" s="201">
        <v>1.33</v>
      </c>
      <c r="Y46" s="201">
        <v>0</v>
      </c>
      <c r="Z46" s="201">
        <v>2.09</v>
      </c>
      <c r="AA46" s="201">
        <v>9.41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10.45</v>
      </c>
      <c r="AJ46" s="201">
        <v>0</v>
      </c>
      <c r="AK46" s="201">
        <v>9.67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11.09</v>
      </c>
      <c r="E47" s="201">
        <v>0</v>
      </c>
      <c r="F47" s="201">
        <v>0</v>
      </c>
      <c r="G47" s="201">
        <v>18.100000000000001</v>
      </c>
      <c r="H47" s="201">
        <v>0</v>
      </c>
      <c r="I47" s="201">
        <v>0</v>
      </c>
      <c r="J47" s="201">
        <v>17.260000000000002</v>
      </c>
      <c r="K47" s="201">
        <v>38.229999999999997</v>
      </c>
      <c r="L47" s="201">
        <v>30.5</v>
      </c>
      <c r="M47" s="201">
        <v>0</v>
      </c>
      <c r="N47" s="201">
        <v>1.07</v>
      </c>
      <c r="O47" s="201">
        <v>12.69</v>
      </c>
      <c r="P47" s="201">
        <v>2.21</v>
      </c>
      <c r="Q47" s="201">
        <v>0.84</v>
      </c>
      <c r="R47" s="201">
        <v>0.75</v>
      </c>
      <c r="S47" s="201">
        <v>2.84</v>
      </c>
      <c r="T47" s="201">
        <v>0</v>
      </c>
      <c r="U47" s="201">
        <v>11.71</v>
      </c>
      <c r="V47" s="201">
        <v>0.19</v>
      </c>
      <c r="W47" s="201">
        <v>0.42</v>
      </c>
      <c r="X47" s="201">
        <v>1.33</v>
      </c>
      <c r="Y47" s="201">
        <v>0</v>
      </c>
      <c r="Z47" s="201">
        <v>6.07</v>
      </c>
      <c r="AA47" s="201">
        <v>9.89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10.45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11.09</v>
      </c>
      <c r="E48" s="201">
        <v>0</v>
      </c>
      <c r="F48" s="201">
        <v>0</v>
      </c>
      <c r="G48" s="201">
        <v>18.100000000000001</v>
      </c>
      <c r="H48" s="201">
        <v>0</v>
      </c>
      <c r="I48" s="201">
        <v>0</v>
      </c>
      <c r="J48" s="201">
        <v>17.260000000000002</v>
      </c>
      <c r="K48" s="201">
        <v>38.229999999999997</v>
      </c>
      <c r="L48" s="201">
        <v>30.5</v>
      </c>
      <c r="M48" s="201">
        <v>0</v>
      </c>
      <c r="N48" s="201">
        <v>1.07</v>
      </c>
      <c r="O48" s="201">
        <v>12.69</v>
      </c>
      <c r="P48" s="201">
        <v>2.21</v>
      </c>
      <c r="Q48" s="201">
        <v>0.84</v>
      </c>
      <c r="R48" s="201">
        <v>0.75</v>
      </c>
      <c r="S48" s="201">
        <v>2.84</v>
      </c>
      <c r="T48" s="201">
        <v>0</v>
      </c>
      <c r="U48" s="201">
        <v>11.71</v>
      </c>
      <c r="V48" s="201">
        <v>0.19</v>
      </c>
      <c r="W48" s="201">
        <v>0.42</v>
      </c>
      <c r="X48" s="201">
        <v>1.33</v>
      </c>
      <c r="Y48" s="201">
        <v>0</v>
      </c>
      <c r="Z48" s="201">
        <v>6.07</v>
      </c>
      <c r="AA48" s="201">
        <v>9.89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10.45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11.09</v>
      </c>
      <c r="E49" s="201">
        <v>0</v>
      </c>
      <c r="F49" s="201">
        <v>0</v>
      </c>
      <c r="G49" s="201">
        <v>18.100000000000001</v>
      </c>
      <c r="H49" s="201">
        <v>0</v>
      </c>
      <c r="I49" s="201">
        <v>0</v>
      </c>
      <c r="J49" s="201">
        <v>17.260000000000002</v>
      </c>
      <c r="K49" s="201">
        <v>38.229999999999997</v>
      </c>
      <c r="L49" s="201">
        <v>30.5</v>
      </c>
      <c r="M49" s="201">
        <v>0</v>
      </c>
      <c r="N49" s="201">
        <v>1.07</v>
      </c>
      <c r="O49" s="201">
        <v>12.69</v>
      </c>
      <c r="P49" s="201">
        <v>2.21</v>
      </c>
      <c r="Q49" s="201">
        <v>0.84</v>
      </c>
      <c r="R49" s="201">
        <v>0.75</v>
      </c>
      <c r="S49" s="201">
        <v>2.84</v>
      </c>
      <c r="T49" s="201">
        <v>0</v>
      </c>
      <c r="U49" s="201">
        <v>11.71</v>
      </c>
      <c r="V49" s="201">
        <v>0.19</v>
      </c>
      <c r="W49" s="201">
        <v>0.42</v>
      </c>
      <c r="X49" s="201">
        <v>1.33</v>
      </c>
      <c r="Y49" s="201">
        <v>0</v>
      </c>
      <c r="Z49" s="201">
        <v>2.08</v>
      </c>
      <c r="AA49" s="201">
        <v>9.89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10.45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11.09</v>
      </c>
      <c r="E50" s="201">
        <v>0</v>
      </c>
      <c r="F50" s="201">
        <v>0</v>
      </c>
      <c r="G50" s="201">
        <v>18.100000000000001</v>
      </c>
      <c r="H50" s="201">
        <v>0</v>
      </c>
      <c r="I50" s="201">
        <v>0</v>
      </c>
      <c r="J50" s="201">
        <v>17.260000000000002</v>
      </c>
      <c r="K50" s="201">
        <v>38.229999999999997</v>
      </c>
      <c r="L50" s="201">
        <v>30.5</v>
      </c>
      <c r="M50" s="201">
        <v>0</v>
      </c>
      <c r="N50" s="201">
        <v>1.07</v>
      </c>
      <c r="O50" s="201">
        <v>12.69</v>
      </c>
      <c r="P50" s="201">
        <v>2.21</v>
      </c>
      <c r="Q50" s="201">
        <v>0.84</v>
      </c>
      <c r="R50" s="201">
        <v>0.75</v>
      </c>
      <c r="S50" s="201">
        <v>2.84</v>
      </c>
      <c r="T50" s="201">
        <v>0</v>
      </c>
      <c r="U50" s="201">
        <v>11.71</v>
      </c>
      <c r="V50" s="201">
        <v>0.19</v>
      </c>
      <c r="W50" s="201">
        <v>0.42</v>
      </c>
      <c r="X50" s="201">
        <v>1.33</v>
      </c>
      <c r="Y50" s="201">
        <v>0</v>
      </c>
      <c r="Z50" s="201">
        <v>25.14</v>
      </c>
      <c r="AA50" s="201">
        <v>9.89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10.45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11.09</v>
      </c>
      <c r="E51" s="201">
        <v>0</v>
      </c>
      <c r="F51" s="201">
        <v>0</v>
      </c>
      <c r="G51" s="201">
        <v>18.100000000000001</v>
      </c>
      <c r="H51" s="201">
        <v>0</v>
      </c>
      <c r="I51" s="201">
        <v>0</v>
      </c>
      <c r="J51" s="201">
        <v>17.260000000000002</v>
      </c>
      <c r="K51" s="201">
        <v>38.229999999999997</v>
      </c>
      <c r="L51" s="201">
        <v>30.5</v>
      </c>
      <c r="M51" s="201">
        <v>0</v>
      </c>
      <c r="N51" s="201">
        <v>1.07</v>
      </c>
      <c r="O51" s="201">
        <v>12.69</v>
      </c>
      <c r="P51" s="201">
        <v>2.21</v>
      </c>
      <c r="Q51" s="201">
        <v>0.84</v>
      </c>
      <c r="R51" s="201">
        <v>0.75</v>
      </c>
      <c r="S51" s="201">
        <v>2.84</v>
      </c>
      <c r="T51" s="201">
        <v>0</v>
      </c>
      <c r="U51" s="201">
        <v>11.71</v>
      </c>
      <c r="V51" s="201">
        <v>0.19</v>
      </c>
      <c r="W51" s="201">
        <v>0.42</v>
      </c>
      <c r="X51" s="201">
        <v>1.33</v>
      </c>
      <c r="Y51" s="201">
        <v>0</v>
      </c>
      <c r="Z51" s="201">
        <v>25.14</v>
      </c>
      <c r="AA51" s="201">
        <v>9.89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10.45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11.09</v>
      </c>
      <c r="E52" s="201">
        <v>0</v>
      </c>
      <c r="F52" s="201">
        <v>0</v>
      </c>
      <c r="G52" s="201">
        <v>18.100000000000001</v>
      </c>
      <c r="H52" s="201">
        <v>0</v>
      </c>
      <c r="I52" s="201">
        <v>0</v>
      </c>
      <c r="J52" s="201">
        <v>17.260000000000002</v>
      </c>
      <c r="K52" s="201">
        <v>38.229999999999997</v>
      </c>
      <c r="L52" s="201">
        <v>30.5</v>
      </c>
      <c r="M52" s="201">
        <v>0</v>
      </c>
      <c r="N52" s="201">
        <v>1.07</v>
      </c>
      <c r="O52" s="201">
        <v>12.69</v>
      </c>
      <c r="P52" s="201">
        <v>2.21</v>
      </c>
      <c r="Q52" s="201">
        <v>0.84</v>
      </c>
      <c r="R52" s="201">
        <v>0.75</v>
      </c>
      <c r="S52" s="201">
        <v>2.84</v>
      </c>
      <c r="T52" s="201">
        <v>0</v>
      </c>
      <c r="U52" s="201">
        <v>11.71</v>
      </c>
      <c r="V52" s="201">
        <v>0.19</v>
      </c>
      <c r="W52" s="201">
        <v>0.42</v>
      </c>
      <c r="X52" s="201">
        <v>1.33</v>
      </c>
      <c r="Y52" s="201">
        <v>0</v>
      </c>
      <c r="Z52" s="201">
        <v>25.14</v>
      </c>
      <c r="AA52" s="201">
        <v>9.89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10.45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11.09</v>
      </c>
      <c r="E53" s="201">
        <v>0</v>
      </c>
      <c r="F53" s="201">
        <v>0</v>
      </c>
      <c r="G53" s="201">
        <v>18.100000000000001</v>
      </c>
      <c r="H53" s="201">
        <v>0</v>
      </c>
      <c r="I53" s="201">
        <v>0</v>
      </c>
      <c r="J53" s="201">
        <v>17.260000000000002</v>
      </c>
      <c r="K53" s="201">
        <v>36.840000000000003</v>
      </c>
      <c r="L53" s="201">
        <v>30.5</v>
      </c>
      <c r="M53" s="201">
        <v>0</v>
      </c>
      <c r="N53" s="201">
        <v>1.07</v>
      </c>
      <c r="O53" s="201">
        <v>12.69</v>
      </c>
      <c r="P53" s="201">
        <v>2.21</v>
      </c>
      <c r="Q53" s="201">
        <v>0.84</v>
      </c>
      <c r="R53" s="201">
        <v>0.75</v>
      </c>
      <c r="S53" s="201">
        <v>2.84</v>
      </c>
      <c r="T53" s="201">
        <v>0</v>
      </c>
      <c r="U53" s="201">
        <v>11.71</v>
      </c>
      <c r="V53" s="201">
        <v>0.19</v>
      </c>
      <c r="W53" s="201">
        <v>0.42</v>
      </c>
      <c r="X53" s="201">
        <v>1.33</v>
      </c>
      <c r="Y53" s="201">
        <v>0</v>
      </c>
      <c r="Z53" s="201">
        <v>25.14</v>
      </c>
      <c r="AA53" s="201">
        <v>9.89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10.45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11.09</v>
      </c>
      <c r="E54" s="201">
        <v>0</v>
      </c>
      <c r="F54" s="201">
        <v>0</v>
      </c>
      <c r="G54" s="201">
        <v>18.100000000000001</v>
      </c>
      <c r="H54" s="201">
        <v>0</v>
      </c>
      <c r="I54" s="201">
        <v>0</v>
      </c>
      <c r="J54" s="201">
        <v>17.260000000000002</v>
      </c>
      <c r="K54" s="201">
        <v>37.270000000000003</v>
      </c>
      <c r="L54" s="201">
        <v>30.5</v>
      </c>
      <c r="M54" s="201">
        <v>0</v>
      </c>
      <c r="N54" s="201">
        <v>1.07</v>
      </c>
      <c r="O54" s="201">
        <v>12.69</v>
      </c>
      <c r="P54" s="201">
        <v>2.21</v>
      </c>
      <c r="Q54" s="201">
        <v>0.84</v>
      </c>
      <c r="R54" s="201">
        <v>4.9800000000000004</v>
      </c>
      <c r="S54" s="201">
        <v>2.84</v>
      </c>
      <c r="T54" s="201">
        <v>0</v>
      </c>
      <c r="U54" s="201">
        <v>11.71</v>
      </c>
      <c r="V54" s="201">
        <v>2.38</v>
      </c>
      <c r="W54" s="201">
        <v>5.28</v>
      </c>
      <c r="X54" s="201">
        <v>1.33</v>
      </c>
      <c r="Y54" s="201">
        <v>0</v>
      </c>
      <c r="Z54" s="201">
        <v>25.14</v>
      </c>
      <c r="AA54" s="201">
        <v>9.89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10.45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11.09</v>
      </c>
      <c r="E55" s="201">
        <v>0</v>
      </c>
      <c r="F55" s="201">
        <v>0</v>
      </c>
      <c r="G55" s="201">
        <v>18.100000000000001</v>
      </c>
      <c r="H55" s="201">
        <v>0</v>
      </c>
      <c r="I55" s="201">
        <v>0</v>
      </c>
      <c r="J55" s="201">
        <v>17.260000000000002</v>
      </c>
      <c r="K55" s="201">
        <v>38.229999999999997</v>
      </c>
      <c r="L55" s="201">
        <v>30.5</v>
      </c>
      <c r="M55" s="201">
        <v>0</v>
      </c>
      <c r="N55" s="201">
        <v>1.07</v>
      </c>
      <c r="O55" s="201">
        <v>12.69</v>
      </c>
      <c r="P55" s="201">
        <v>2.21</v>
      </c>
      <c r="Q55" s="201">
        <v>0.84</v>
      </c>
      <c r="R55" s="201">
        <v>4.9800000000000004</v>
      </c>
      <c r="S55" s="201">
        <v>2.84</v>
      </c>
      <c r="T55" s="201">
        <v>0</v>
      </c>
      <c r="U55" s="201">
        <v>11.71</v>
      </c>
      <c r="V55" s="201">
        <v>2.38</v>
      </c>
      <c r="W55" s="201">
        <v>5.28</v>
      </c>
      <c r="X55" s="201">
        <v>1.33</v>
      </c>
      <c r="Y55" s="201">
        <v>0</v>
      </c>
      <c r="Z55" s="201">
        <v>25.14</v>
      </c>
      <c r="AA55" s="201">
        <v>9.89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10.45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11.09</v>
      </c>
      <c r="E56" s="201">
        <v>0</v>
      </c>
      <c r="F56" s="201">
        <v>0</v>
      </c>
      <c r="G56" s="201">
        <v>18.100000000000001</v>
      </c>
      <c r="H56" s="201">
        <v>0</v>
      </c>
      <c r="I56" s="201">
        <v>0</v>
      </c>
      <c r="J56" s="201">
        <v>17.260000000000002</v>
      </c>
      <c r="K56" s="201">
        <v>38.229999999999997</v>
      </c>
      <c r="L56" s="201">
        <v>30.5</v>
      </c>
      <c r="M56" s="201">
        <v>0</v>
      </c>
      <c r="N56" s="201">
        <v>1.07</v>
      </c>
      <c r="O56" s="201">
        <v>12.69</v>
      </c>
      <c r="P56" s="201">
        <v>2.21</v>
      </c>
      <c r="Q56" s="201">
        <v>0.84</v>
      </c>
      <c r="R56" s="201">
        <v>4.9800000000000004</v>
      </c>
      <c r="S56" s="201">
        <v>2.84</v>
      </c>
      <c r="T56" s="201">
        <v>0</v>
      </c>
      <c r="U56" s="201">
        <v>11.71</v>
      </c>
      <c r="V56" s="201">
        <v>2.38</v>
      </c>
      <c r="W56" s="201">
        <v>5.28</v>
      </c>
      <c r="X56" s="201">
        <v>16.25</v>
      </c>
      <c r="Y56" s="201">
        <v>0</v>
      </c>
      <c r="Z56" s="201">
        <v>23.9</v>
      </c>
      <c r="AA56" s="201">
        <v>9.89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10.45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11.09</v>
      </c>
      <c r="E57" s="201">
        <v>0</v>
      </c>
      <c r="F57" s="201">
        <v>0</v>
      </c>
      <c r="G57" s="201">
        <v>18.100000000000001</v>
      </c>
      <c r="H57" s="201">
        <v>0</v>
      </c>
      <c r="I57" s="201">
        <v>0</v>
      </c>
      <c r="J57" s="201">
        <v>17.260000000000002</v>
      </c>
      <c r="K57" s="201">
        <v>38.229999999999997</v>
      </c>
      <c r="L57" s="201">
        <v>30.5</v>
      </c>
      <c r="M57" s="201">
        <v>0</v>
      </c>
      <c r="N57" s="201">
        <v>1.07</v>
      </c>
      <c r="O57" s="201">
        <v>12.69</v>
      </c>
      <c r="P57" s="201">
        <v>2.21</v>
      </c>
      <c r="Q57" s="201">
        <v>0.84</v>
      </c>
      <c r="R57" s="201">
        <v>4.9800000000000004</v>
      </c>
      <c r="S57" s="201">
        <v>2.84</v>
      </c>
      <c r="T57" s="201">
        <v>0</v>
      </c>
      <c r="U57" s="201">
        <v>11.71</v>
      </c>
      <c r="V57" s="201">
        <v>2.38</v>
      </c>
      <c r="W57" s="201">
        <v>5.28</v>
      </c>
      <c r="X57" s="201">
        <v>16.25</v>
      </c>
      <c r="Y57" s="201">
        <v>0</v>
      </c>
      <c r="Z57" s="201">
        <v>25.14</v>
      </c>
      <c r="AA57" s="201">
        <v>9.89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10.45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11.09</v>
      </c>
      <c r="E58" s="201">
        <v>0</v>
      </c>
      <c r="F58" s="201">
        <v>0</v>
      </c>
      <c r="G58" s="201">
        <v>18.100000000000001</v>
      </c>
      <c r="H58" s="201">
        <v>0</v>
      </c>
      <c r="I58" s="201">
        <v>0</v>
      </c>
      <c r="J58" s="201">
        <v>17.260000000000002</v>
      </c>
      <c r="K58" s="201">
        <v>38.229999999999997</v>
      </c>
      <c r="L58" s="201">
        <v>30.5</v>
      </c>
      <c r="M58" s="201">
        <v>0</v>
      </c>
      <c r="N58" s="201">
        <v>1.07</v>
      </c>
      <c r="O58" s="201">
        <v>12.69</v>
      </c>
      <c r="P58" s="201">
        <v>2.2000000000000002</v>
      </c>
      <c r="Q58" s="201">
        <v>0.84</v>
      </c>
      <c r="R58" s="201">
        <v>4.9800000000000004</v>
      </c>
      <c r="S58" s="201">
        <v>2.84</v>
      </c>
      <c r="T58" s="201">
        <v>0</v>
      </c>
      <c r="U58" s="201">
        <v>11.71</v>
      </c>
      <c r="V58" s="201">
        <v>2.38</v>
      </c>
      <c r="W58" s="201">
        <v>5.28</v>
      </c>
      <c r="X58" s="201">
        <v>16.25</v>
      </c>
      <c r="Y58" s="201">
        <v>0</v>
      </c>
      <c r="Z58" s="201">
        <v>25.14</v>
      </c>
      <c r="AA58" s="201">
        <v>9.89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10.45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11.09</v>
      </c>
      <c r="E59" s="201">
        <v>0</v>
      </c>
      <c r="F59" s="201">
        <v>0</v>
      </c>
      <c r="G59" s="201">
        <v>18.100000000000001</v>
      </c>
      <c r="H59" s="201">
        <v>0</v>
      </c>
      <c r="I59" s="201">
        <v>0</v>
      </c>
      <c r="J59" s="201">
        <v>17.260000000000002</v>
      </c>
      <c r="K59" s="201">
        <v>38.229999999999997</v>
      </c>
      <c r="L59" s="201">
        <v>30.5</v>
      </c>
      <c r="M59" s="201">
        <v>0</v>
      </c>
      <c r="N59" s="201">
        <v>0</v>
      </c>
      <c r="O59" s="201">
        <v>12.69</v>
      </c>
      <c r="P59" s="201">
        <v>2.2000000000000002</v>
      </c>
      <c r="Q59" s="201">
        <v>0.84</v>
      </c>
      <c r="R59" s="201">
        <v>4.9800000000000004</v>
      </c>
      <c r="S59" s="201">
        <v>2.84</v>
      </c>
      <c r="T59" s="201">
        <v>0</v>
      </c>
      <c r="U59" s="201">
        <v>11.71</v>
      </c>
      <c r="V59" s="201">
        <v>2.38</v>
      </c>
      <c r="W59" s="201">
        <v>5.28</v>
      </c>
      <c r="X59" s="201">
        <v>1.33</v>
      </c>
      <c r="Y59" s="201">
        <v>0</v>
      </c>
      <c r="Z59" s="201">
        <v>25.14</v>
      </c>
      <c r="AA59" s="201">
        <v>9.89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10.45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11.09</v>
      </c>
      <c r="E60" s="201">
        <v>0</v>
      </c>
      <c r="F60" s="201">
        <v>0</v>
      </c>
      <c r="G60" s="201">
        <v>18.100000000000001</v>
      </c>
      <c r="H60" s="201">
        <v>0</v>
      </c>
      <c r="I60" s="201">
        <v>0</v>
      </c>
      <c r="J60" s="201">
        <v>17.260000000000002</v>
      </c>
      <c r="K60" s="201">
        <v>38.229999999999997</v>
      </c>
      <c r="L60" s="201">
        <v>30.5</v>
      </c>
      <c r="M60" s="201">
        <v>0</v>
      </c>
      <c r="N60" s="201">
        <v>1.07</v>
      </c>
      <c r="O60" s="201">
        <v>12.69</v>
      </c>
      <c r="P60" s="201">
        <v>2.2000000000000002</v>
      </c>
      <c r="Q60" s="201">
        <v>0.84</v>
      </c>
      <c r="R60" s="201">
        <v>4.9800000000000004</v>
      </c>
      <c r="S60" s="201">
        <v>2.84</v>
      </c>
      <c r="T60" s="201">
        <v>0</v>
      </c>
      <c r="U60" s="201">
        <v>11.71</v>
      </c>
      <c r="V60" s="201">
        <v>2.38</v>
      </c>
      <c r="W60" s="201">
        <v>5.28</v>
      </c>
      <c r="X60" s="201">
        <v>1.33</v>
      </c>
      <c r="Y60" s="201">
        <v>0</v>
      </c>
      <c r="Z60" s="201">
        <v>25.14</v>
      </c>
      <c r="AA60" s="201">
        <v>9.89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10.45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11.09</v>
      </c>
      <c r="E61" s="201">
        <v>0</v>
      </c>
      <c r="F61" s="201">
        <v>0</v>
      </c>
      <c r="G61" s="201">
        <v>18.100000000000001</v>
      </c>
      <c r="H61" s="201">
        <v>0</v>
      </c>
      <c r="I61" s="201">
        <v>0</v>
      </c>
      <c r="J61" s="201">
        <v>17.260000000000002</v>
      </c>
      <c r="K61" s="201">
        <v>38.229999999999997</v>
      </c>
      <c r="L61" s="201">
        <v>30.5</v>
      </c>
      <c r="M61" s="201">
        <v>0</v>
      </c>
      <c r="N61" s="201">
        <v>1.07</v>
      </c>
      <c r="O61" s="201">
        <v>12.69</v>
      </c>
      <c r="P61" s="201">
        <v>2.2000000000000002</v>
      </c>
      <c r="Q61" s="201">
        <v>0.84</v>
      </c>
      <c r="R61" s="201">
        <v>4.9800000000000004</v>
      </c>
      <c r="S61" s="201">
        <v>2.84</v>
      </c>
      <c r="T61" s="201">
        <v>0</v>
      </c>
      <c r="U61" s="201">
        <v>11.71</v>
      </c>
      <c r="V61" s="201">
        <v>2.38</v>
      </c>
      <c r="W61" s="201">
        <v>5.28</v>
      </c>
      <c r="X61" s="201">
        <v>1.33</v>
      </c>
      <c r="Y61" s="201">
        <v>0</v>
      </c>
      <c r="Z61" s="201">
        <v>25.14</v>
      </c>
      <c r="AA61" s="201">
        <v>9.89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10.45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11.09</v>
      </c>
      <c r="E62" s="201">
        <v>0</v>
      </c>
      <c r="F62" s="201">
        <v>0</v>
      </c>
      <c r="G62" s="201">
        <v>18.100000000000001</v>
      </c>
      <c r="H62" s="201">
        <v>0</v>
      </c>
      <c r="I62" s="201">
        <v>0</v>
      </c>
      <c r="J62" s="201">
        <v>17.260000000000002</v>
      </c>
      <c r="K62" s="201">
        <v>38.229999999999997</v>
      </c>
      <c r="L62" s="201">
        <v>30.5</v>
      </c>
      <c r="M62" s="201">
        <v>0</v>
      </c>
      <c r="N62" s="201">
        <v>1.07</v>
      </c>
      <c r="O62" s="201">
        <v>12.69</v>
      </c>
      <c r="P62" s="201">
        <v>2.2000000000000002</v>
      </c>
      <c r="Q62" s="201">
        <v>0.84</v>
      </c>
      <c r="R62" s="201">
        <v>4.9800000000000004</v>
      </c>
      <c r="S62" s="201">
        <v>2.84</v>
      </c>
      <c r="T62" s="201">
        <v>0</v>
      </c>
      <c r="U62" s="201">
        <v>11.71</v>
      </c>
      <c r="V62" s="201">
        <v>2.38</v>
      </c>
      <c r="W62" s="201">
        <v>5.28</v>
      </c>
      <c r="X62" s="201">
        <v>1.33</v>
      </c>
      <c r="Y62" s="201">
        <v>0</v>
      </c>
      <c r="Z62" s="201">
        <v>25.14</v>
      </c>
      <c r="AA62" s="201">
        <v>9.89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10.45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11.09</v>
      </c>
      <c r="E63" s="201">
        <v>0</v>
      </c>
      <c r="F63" s="201">
        <v>0</v>
      </c>
      <c r="G63" s="201">
        <v>18.100000000000001</v>
      </c>
      <c r="H63" s="201">
        <v>0</v>
      </c>
      <c r="I63" s="201">
        <v>0</v>
      </c>
      <c r="J63" s="201">
        <v>17.260000000000002</v>
      </c>
      <c r="K63" s="201">
        <v>38.229999999999997</v>
      </c>
      <c r="L63" s="201">
        <v>30.5</v>
      </c>
      <c r="M63" s="201">
        <v>0</v>
      </c>
      <c r="N63" s="201">
        <v>1.07</v>
      </c>
      <c r="O63" s="201">
        <v>12.69</v>
      </c>
      <c r="P63" s="201">
        <v>2.2000000000000002</v>
      </c>
      <c r="Q63" s="201">
        <v>0.84</v>
      </c>
      <c r="R63" s="201">
        <v>4.9800000000000004</v>
      </c>
      <c r="S63" s="201">
        <v>2.84</v>
      </c>
      <c r="T63" s="201">
        <v>0</v>
      </c>
      <c r="U63" s="201">
        <v>11.71</v>
      </c>
      <c r="V63" s="201">
        <v>2.38</v>
      </c>
      <c r="W63" s="201">
        <v>5.28</v>
      </c>
      <c r="X63" s="201">
        <v>16.25</v>
      </c>
      <c r="Y63" s="201">
        <v>0</v>
      </c>
      <c r="Z63" s="201">
        <v>25.14</v>
      </c>
      <c r="AA63" s="201">
        <v>9.89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10.45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11.09</v>
      </c>
      <c r="E64" s="201">
        <v>0</v>
      </c>
      <c r="F64" s="201">
        <v>0</v>
      </c>
      <c r="G64" s="201">
        <v>18.100000000000001</v>
      </c>
      <c r="H64" s="201">
        <v>0</v>
      </c>
      <c r="I64" s="201">
        <v>0</v>
      </c>
      <c r="J64" s="201">
        <v>17.260000000000002</v>
      </c>
      <c r="K64" s="201">
        <v>38.229999999999997</v>
      </c>
      <c r="L64" s="201">
        <v>30.5</v>
      </c>
      <c r="M64" s="201">
        <v>0</v>
      </c>
      <c r="N64" s="201">
        <v>1.07</v>
      </c>
      <c r="O64" s="201">
        <v>12.69</v>
      </c>
      <c r="P64" s="201">
        <v>2.2000000000000002</v>
      </c>
      <c r="Q64" s="201">
        <v>0.84</v>
      </c>
      <c r="R64" s="201">
        <v>4.9800000000000004</v>
      </c>
      <c r="S64" s="201">
        <v>2.84</v>
      </c>
      <c r="T64" s="201">
        <v>0</v>
      </c>
      <c r="U64" s="201">
        <v>11.71</v>
      </c>
      <c r="V64" s="201">
        <v>2.38</v>
      </c>
      <c r="W64" s="201">
        <v>5.28</v>
      </c>
      <c r="X64" s="201">
        <v>16.25</v>
      </c>
      <c r="Y64" s="201">
        <v>0</v>
      </c>
      <c r="Z64" s="201">
        <v>25.14</v>
      </c>
      <c r="AA64" s="201">
        <v>9.89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10.45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11.09</v>
      </c>
      <c r="E65" s="201">
        <v>0</v>
      </c>
      <c r="F65" s="201">
        <v>0</v>
      </c>
      <c r="G65" s="201">
        <v>18.100000000000001</v>
      </c>
      <c r="H65" s="201">
        <v>0</v>
      </c>
      <c r="I65" s="201">
        <v>0</v>
      </c>
      <c r="J65" s="201">
        <v>17.260000000000002</v>
      </c>
      <c r="K65" s="201">
        <v>38.229999999999997</v>
      </c>
      <c r="L65" s="201">
        <v>30.5</v>
      </c>
      <c r="M65" s="201">
        <v>0</v>
      </c>
      <c r="N65" s="201">
        <v>1.07</v>
      </c>
      <c r="O65" s="201">
        <v>12.69</v>
      </c>
      <c r="P65" s="201">
        <v>2.2000000000000002</v>
      </c>
      <c r="Q65" s="201">
        <v>0.84</v>
      </c>
      <c r="R65" s="201">
        <v>4.9800000000000004</v>
      </c>
      <c r="S65" s="201">
        <v>2.84</v>
      </c>
      <c r="T65" s="201">
        <v>0</v>
      </c>
      <c r="U65" s="201">
        <v>11.71</v>
      </c>
      <c r="V65" s="201">
        <v>2.38</v>
      </c>
      <c r="W65" s="201">
        <v>5.28</v>
      </c>
      <c r="X65" s="201">
        <v>16.25</v>
      </c>
      <c r="Y65" s="201">
        <v>0</v>
      </c>
      <c r="Z65" s="201">
        <v>25.14</v>
      </c>
      <c r="AA65" s="201">
        <v>9.89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10.45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11.09</v>
      </c>
      <c r="E66" s="201">
        <v>0</v>
      </c>
      <c r="F66" s="201">
        <v>0</v>
      </c>
      <c r="G66" s="201">
        <v>18.100000000000001</v>
      </c>
      <c r="H66" s="201">
        <v>0</v>
      </c>
      <c r="I66" s="201">
        <v>0</v>
      </c>
      <c r="J66" s="201">
        <v>17.260000000000002</v>
      </c>
      <c r="K66" s="201">
        <v>38.229999999999997</v>
      </c>
      <c r="L66" s="201">
        <v>30.5</v>
      </c>
      <c r="M66" s="201">
        <v>0</v>
      </c>
      <c r="N66" s="201">
        <v>1.07</v>
      </c>
      <c r="O66" s="201">
        <v>12.69</v>
      </c>
      <c r="P66" s="201">
        <v>2.2000000000000002</v>
      </c>
      <c r="Q66" s="201">
        <v>0.84</v>
      </c>
      <c r="R66" s="201">
        <v>4.9800000000000004</v>
      </c>
      <c r="S66" s="201">
        <v>2.84</v>
      </c>
      <c r="T66" s="201">
        <v>0</v>
      </c>
      <c r="U66" s="201">
        <v>11.71</v>
      </c>
      <c r="V66" s="201">
        <v>2.38</v>
      </c>
      <c r="W66" s="201">
        <v>5.28</v>
      </c>
      <c r="X66" s="201">
        <v>16.25</v>
      </c>
      <c r="Y66" s="201">
        <v>0</v>
      </c>
      <c r="Z66" s="201">
        <v>25.14</v>
      </c>
      <c r="AA66" s="201">
        <v>9.89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10.45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11.09</v>
      </c>
      <c r="E67" s="201">
        <v>0</v>
      </c>
      <c r="F67" s="201">
        <v>0</v>
      </c>
      <c r="G67" s="201">
        <v>18.100000000000001</v>
      </c>
      <c r="H67" s="201">
        <v>0</v>
      </c>
      <c r="I67" s="201">
        <v>0</v>
      </c>
      <c r="J67" s="201">
        <v>17.260000000000002</v>
      </c>
      <c r="K67" s="201">
        <v>38.229999999999997</v>
      </c>
      <c r="L67" s="201">
        <v>30.5</v>
      </c>
      <c r="M67" s="201">
        <v>0</v>
      </c>
      <c r="N67" s="201">
        <v>1.07</v>
      </c>
      <c r="O67" s="201">
        <v>12.69</v>
      </c>
      <c r="P67" s="201">
        <v>2.2000000000000002</v>
      </c>
      <c r="Q67" s="201">
        <v>0.84</v>
      </c>
      <c r="R67" s="201">
        <v>4.9800000000000004</v>
      </c>
      <c r="S67" s="201">
        <v>2.84</v>
      </c>
      <c r="T67" s="201">
        <v>0</v>
      </c>
      <c r="U67" s="201">
        <v>11.71</v>
      </c>
      <c r="V67" s="201">
        <v>2.38</v>
      </c>
      <c r="W67" s="201">
        <v>5.28</v>
      </c>
      <c r="X67" s="201">
        <v>16.25</v>
      </c>
      <c r="Y67" s="201">
        <v>0</v>
      </c>
      <c r="Z67" s="201">
        <v>25.93</v>
      </c>
      <c r="AA67" s="201">
        <v>10.18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10.45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11.09</v>
      </c>
      <c r="E68" s="201">
        <v>0</v>
      </c>
      <c r="F68" s="201">
        <v>0</v>
      </c>
      <c r="G68" s="201">
        <v>18.100000000000001</v>
      </c>
      <c r="H68" s="201">
        <v>0</v>
      </c>
      <c r="I68" s="201">
        <v>0</v>
      </c>
      <c r="J68" s="201">
        <v>17.260000000000002</v>
      </c>
      <c r="K68" s="201">
        <v>38.229999999999997</v>
      </c>
      <c r="L68" s="201">
        <v>30.5</v>
      </c>
      <c r="M68" s="201">
        <v>0</v>
      </c>
      <c r="N68" s="201">
        <v>1.07</v>
      </c>
      <c r="O68" s="201">
        <v>12.69</v>
      </c>
      <c r="P68" s="201">
        <v>7.85</v>
      </c>
      <c r="Q68" s="201">
        <v>0.84</v>
      </c>
      <c r="R68" s="201">
        <v>4.9800000000000004</v>
      </c>
      <c r="S68" s="201">
        <v>2.84</v>
      </c>
      <c r="T68" s="201">
        <v>0</v>
      </c>
      <c r="U68" s="201">
        <v>11.71</v>
      </c>
      <c r="V68" s="201">
        <v>2.38</v>
      </c>
      <c r="W68" s="201">
        <v>5.28</v>
      </c>
      <c r="X68" s="201">
        <v>16.25</v>
      </c>
      <c r="Y68" s="201">
        <v>0</v>
      </c>
      <c r="Z68" s="201">
        <v>25.14</v>
      </c>
      <c r="AA68" s="201">
        <v>10.18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10.45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11.09</v>
      </c>
      <c r="E69" s="201">
        <v>0</v>
      </c>
      <c r="F69" s="201">
        <v>0</v>
      </c>
      <c r="G69" s="201">
        <v>18.100000000000001</v>
      </c>
      <c r="H69" s="201">
        <v>0</v>
      </c>
      <c r="I69" s="201">
        <v>0</v>
      </c>
      <c r="J69" s="201">
        <v>17.260000000000002</v>
      </c>
      <c r="K69" s="201">
        <v>38.229999999999997</v>
      </c>
      <c r="L69" s="201">
        <v>30.5</v>
      </c>
      <c r="M69" s="201">
        <v>0</v>
      </c>
      <c r="N69" s="201">
        <v>1.07</v>
      </c>
      <c r="O69" s="201">
        <v>12.69</v>
      </c>
      <c r="P69" s="201">
        <v>2.98</v>
      </c>
      <c r="Q69" s="201">
        <v>0.84</v>
      </c>
      <c r="R69" s="201">
        <v>4.9800000000000004</v>
      </c>
      <c r="S69" s="201">
        <v>2.84</v>
      </c>
      <c r="T69" s="201">
        <v>0</v>
      </c>
      <c r="U69" s="201">
        <v>11.71</v>
      </c>
      <c r="V69" s="201">
        <v>2.38</v>
      </c>
      <c r="W69" s="201">
        <v>5.28</v>
      </c>
      <c r="X69" s="201">
        <v>16.25</v>
      </c>
      <c r="Y69" s="201">
        <v>0</v>
      </c>
      <c r="Z69" s="201">
        <v>25.14</v>
      </c>
      <c r="AA69" s="201">
        <v>10.18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10.45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11.09</v>
      </c>
      <c r="E70" s="201">
        <v>0</v>
      </c>
      <c r="F70" s="201">
        <v>0</v>
      </c>
      <c r="G70" s="201">
        <v>18.100000000000001</v>
      </c>
      <c r="H70" s="201">
        <v>0</v>
      </c>
      <c r="I70" s="201">
        <v>0</v>
      </c>
      <c r="J70" s="201">
        <v>17.260000000000002</v>
      </c>
      <c r="K70" s="201">
        <v>38.229999999999997</v>
      </c>
      <c r="L70" s="201">
        <v>30.5</v>
      </c>
      <c r="M70" s="201">
        <v>0</v>
      </c>
      <c r="N70" s="201">
        <v>1.07</v>
      </c>
      <c r="O70" s="201">
        <v>12.69</v>
      </c>
      <c r="P70" s="201">
        <v>2.21</v>
      </c>
      <c r="Q70" s="201">
        <v>0.84</v>
      </c>
      <c r="R70" s="201">
        <v>4.9800000000000004</v>
      </c>
      <c r="S70" s="201">
        <v>2.84</v>
      </c>
      <c r="T70" s="201">
        <v>0</v>
      </c>
      <c r="U70" s="201">
        <v>11.71</v>
      </c>
      <c r="V70" s="201">
        <v>2.38</v>
      </c>
      <c r="W70" s="201">
        <v>5.28</v>
      </c>
      <c r="X70" s="201">
        <v>16.25</v>
      </c>
      <c r="Y70" s="201">
        <v>0</v>
      </c>
      <c r="Z70" s="201">
        <v>25.14</v>
      </c>
      <c r="AA70" s="201">
        <v>10.18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10.45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11.09</v>
      </c>
      <c r="E71" s="201">
        <v>0</v>
      </c>
      <c r="F71" s="201">
        <v>0</v>
      </c>
      <c r="G71" s="201">
        <v>18.100000000000001</v>
      </c>
      <c r="H71" s="201">
        <v>0</v>
      </c>
      <c r="I71" s="201">
        <v>0</v>
      </c>
      <c r="J71" s="201">
        <v>17.260000000000002</v>
      </c>
      <c r="K71" s="201">
        <v>38.229999999999997</v>
      </c>
      <c r="L71" s="201">
        <v>30.5</v>
      </c>
      <c r="M71" s="201">
        <v>0</v>
      </c>
      <c r="N71" s="201">
        <v>1.07</v>
      </c>
      <c r="O71" s="201">
        <v>18.600000000000001</v>
      </c>
      <c r="P71" s="201">
        <v>2.21</v>
      </c>
      <c r="Q71" s="201">
        <v>0.84</v>
      </c>
      <c r="R71" s="201">
        <v>4.9800000000000004</v>
      </c>
      <c r="S71" s="201">
        <v>2.84</v>
      </c>
      <c r="T71" s="201">
        <v>0</v>
      </c>
      <c r="U71" s="201">
        <v>11.71</v>
      </c>
      <c r="V71" s="201">
        <v>2.38</v>
      </c>
      <c r="W71" s="201">
        <v>5.45</v>
      </c>
      <c r="X71" s="201">
        <v>16.25</v>
      </c>
      <c r="Y71" s="201">
        <v>0</v>
      </c>
      <c r="Z71" s="201">
        <v>26.38</v>
      </c>
      <c r="AA71" s="201">
        <v>10.25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10.45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11.09</v>
      </c>
      <c r="E72" s="201">
        <v>0</v>
      </c>
      <c r="F72" s="201">
        <v>0</v>
      </c>
      <c r="G72" s="201">
        <v>18.100000000000001</v>
      </c>
      <c r="H72" s="201">
        <v>0</v>
      </c>
      <c r="I72" s="201">
        <v>0</v>
      </c>
      <c r="J72" s="201">
        <v>17.260000000000002</v>
      </c>
      <c r="K72" s="201">
        <v>40.9</v>
      </c>
      <c r="L72" s="201">
        <v>30.5</v>
      </c>
      <c r="M72" s="201">
        <v>0</v>
      </c>
      <c r="N72" s="201">
        <v>1.07</v>
      </c>
      <c r="O72" s="201">
        <v>20.75</v>
      </c>
      <c r="P72" s="201">
        <v>2.21</v>
      </c>
      <c r="Q72" s="201">
        <v>0.84</v>
      </c>
      <c r="R72" s="201">
        <v>4.9800000000000004</v>
      </c>
      <c r="S72" s="201">
        <v>2.84</v>
      </c>
      <c r="T72" s="201">
        <v>0</v>
      </c>
      <c r="U72" s="201">
        <v>11.71</v>
      </c>
      <c r="V72" s="201">
        <v>0.61</v>
      </c>
      <c r="W72" s="201">
        <v>0.42</v>
      </c>
      <c r="X72" s="201">
        <v>1.33</v>
      </c>
      <c r="Y72" s="201">
        <v>0</v>
      </c>
      <c r="Z72" s="201">
        <v>2.08</v>
      </c>
      <c r="AA72" s="201">
        <v>10.25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10.45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18.100000000000001</v>
      </c>
      <c r="H73" s="201">
        <v>0</v>
      </c>
      <c r="I73" s="201">
        <v>0</v>
      </c>
      <c r="J73" s="201">
        <v>17.260000000000002</v>
      </c>
      <c r="K73" s="201">
        <v>39.08</v>
      </c>
      <c r="L73" s="201">
        <v>30.5</v>
      </c>
      <c r="M73" s="201">
        <v>0</v>
      </c>
      <c r="N73" s="201">
        <v>1.07</v>
      </c>
      <c r="O73" s="201">
        <v>22.9</v>
      </c>
      <c r="P73" s="201">
        <v>2.21</v>
      </c>
      <c r="Q73" s="201">
        <v>0.84</v>
      </c>
      <c r="R73" s="201">
        <v>0.38</v>
      </c>
      <c r="S73" s="201">
        <v>2.84</v>
      </c>
      <c r="T73" s="201">
        <v>0</v>
      </c>
      <c r="U73" s="201">
        <v>11.71</v>
      </c>
      <c r="V73" s="201">
        <v>0.19</v>
      </c>
      <c r="W73" s="201">
        <v>0.42</v>
      </c>
      <c r="X73" s="201">
        <v>1.33</v>
      </c>
      <c r="Y73" s="201">
        <v>0</v>
      </c>
      <c r="Z73" s="201">
        <v>2.08</v>
      </c>
      <c r="AA73" s="201">
        <v>10.37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10.45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18.100000000000001</v>
      </c>
      <c r="H74" s="201">
        <v>0</v>
      </c>
      <c r="I74" s="201">
        <v>0</v>
      </c>
      <c r="J74" s="201">
        <v>17.260000000000002</v>
      </c>
      <c r="K74" s="201">
        <v>38.229999999999997</v>
      </c>
      <c r="L74" s="201">
        <v>30.5</v>
      </c>
      <c r="M74" s="201">
        <v>0</v>
      </c>
      <c r="N74" s="201">
        <v>1.07</v>
      </c>
      <c r="O74" s="201">
        <v>25.05</v>
      </c>
      <c r="P74" s="201">
        <v>2.21</v>
      </c>
      <c r="Q74" s="201">
        <v>0.84</v>
      </c>
      <c r="R74" s="201">
        <v>0.38</v>
      </c>
      <c r="S74" s="201">
        <v>2.84</v>
      </c>
      <c r="T74" s="201">
        <v>0</v>
      </c>
      <c r="U74" s="201">
        <v>11.71</v>
      </c>
      <c r="V74" s="201">
        <v>0.19</v>
      </c>
      <c r="W74" s="201">
        <v>0.42</v>
      </c>
      <c r="X74" s="201">
        <v>1.33</v>
      </c>
      <c r="Y74" s="201">
        <v>0</v>
      </c>
      <c r="Z74" s="201">
        <v>2.08</v>
      </c>
      <c r="AA74" s="201">
        <v>10.37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10.45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18.100000000000001</v>
      </c>
      <c r="H75" s="201">
        <v>0</v>
      </c>
      <c r="I75" s="201">
        <v>0</v>
      </c>
      <c r="J75" s="201">
        <v>17.260000000000002</v>
      </c>
      <c r="K75" s="201">
        <v>38.229999999999997</v>
      </c>
      <c r="L75" s="201">
        <v>30.5</v>
      </c>
      <c r="M75" s="201">
        <v>0</v>
      </c>
      <c r="N75" s="201">
        <v>1.07</v>
      </c>
      <c r="O75" s="201">
        <v>27.06</v>
      </c>
      <c r="P75" s="201">
        <v>2.21</v>
      </c>
      <c r="Q75" s="201">
        <v>0.84</v>
      </c>
      <c r="R75" s="201">
        <v>0.38</v>
      </c>
      <c r="S75" s="201">
        <v>2.84</v>
      </c>
      <c r="T75" s="201">
        <v>0</v>
      </c>
      <c r="U75" s="201">
        <v>11.71</v>
      </c>
      <c r="V75" s="201">
        <v>0.19</v>
      </c>
      <c r="W75" s="201">
        <v>0.42</v>
      </c>
      <c r="X75" s="201">
        <v>1.33</v>
      </c>
      <c r="Y75" s="201">
        <v>0</v>
      </c>
      <c r="Z75" s="201">
        <v>2.08</v>
      </c>
      <c r="AA75" s="201">
        <v>1.69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10.45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18.100000000000001</v>
      </c>
      <c r="H76" s="201">
        <v>0</v>
      </c>
      <c r="I76" s="201">
        <v>0</v>
      </c>
      <c r="J76" s="201">
        <v>17.260000000000002</v>
      </c>
      <c r="K76" s="201">
        <v>38.229999999999997</v>
      </c>
      <c r="L76" s="201">
        <v>30.5</v>
      </c>
      <c r="M76" s="201">
        <v>0</v>
      </c>
      <c r="N76" s="201">
        <v>1.07</v>
      </c>
      <c r="O76" s="201">
        <v>27.06</v>
      </c>
      <c r="P76" s="201">
        <v>2.21</v>
      </c>
      <c r="Q76" s="201">
        <v>0.84</v>
      </c>
      <c r="R76" s="201">
        <v>0.38</v>
      </c>
      <c r="S76" s="201">
        <v>2.84</v>
      </c>
      <c r="T76" s="201">
        <v>0</v>
      </c>
      <c r="U76" s="201">
        <v>11.71</v>
      </c>
      <c r="V76" s="201">
        <v>0.19</v>
      </c>
      <c r="W76" s="201">
        <v>0.42</v>
      </c>
      <c r="X76" s="201">
        <v>1.33</v>
      </c>
      <c r="Y76" s="201">
        <v>0</v>
      </c>
      <c r="Z76" s="201">
        <v>2.08</v>
      </c>
      <c r="AA76" s="201">
        <v>1.69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10.45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18.100000000000001</v>
      </c>
      <c r="H77" s="201">
        <v>0</v>
      </c>
      <c r="I77" s="201">
        <v>0</v>
      </c>
      <c r="J77" s="201">
        <v>17.260000000000002</v>
      </c>
      <c r="K77" s="201">
        <v>38.229999999999997</v>
      </c>
      <c r="L77" s="201">
        <v>30.5</v>
      </c>
      <c r="M77" s="201">
        <v>0</v>
      </c>
      <c r="N77" s="201">
        <v>1.07</v>
      </c>
      <c r="O77" s="201">
        <v>14.4</v>
      </c>
      <c r="P77" s="201">
        <v>2.21</v>
      </c>
      <c r="Q77" s="201">
        <v>0.84</v>
      </c>
      <c r="R77" s="201">
        <v>0.38</v>
      </c>
      <c r="S77" s="201">
        <v>2.84</v>
      </c>
      <c r="T77" s="201">
        <v>0</v>
      </c>
      <c r="U77" s="201">
        <v>11.71</v>
      </c>
      <c r="V77" s="201">
        <v>0.19</v>
      </c>
      <c r="W77" s="201">
        <v>0.42</v>
      </c>
      <c r="X77" s="201">
        <v>1.33</v>
      </c>
      <c r="Y77" s="201">
        <v>0</v>
      </c>
      <c r="Z77" s="201">
        <v>2.08</v>
      </c>
      <c r="AA77" s="201">
        <v>1.69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10.45</v>
      </c>
      <c r="AJ77" s="201">
        <v>0</v>
      </c>
      <c r="AK77" s="201">
        <v>9.01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18.100000000000001</v>
      </c>
      <c r="H78" s="201">
        <v>0</v>
      </c>
      <c r="I78" s="201">
        <v>0</v>
      </c>
      <c r="J78" s="201">
        <v>17.260000000000002</v>
      </c>
      <c r="K78" s="201">
        <v>38.229999999999997</v>
      </c>
      <c r="L78" s="201">
        <v>30.5</v>
      </c>
      <c r="M78" s="201">
        <v>0</v>
      </c>
      <c r="N78" s="201">
        <v>1.07</v>
      </c>
      <c r="O78" s="201">
        <v>4.1100000000000003</v>
      </c>
      <c r="P78" s="201">
        <v>2.21</v>
      </c>
      <c r="Q78" s="201">
        <v>0.84</v>
      </c>
      <c r="R78" s="201">
        <v>0.38</v>
      </c>
      <c r="S78" s="201">
        <v>2.84</v>
      </c>
      <c r="T78" s="201">
        <v>0</v>
      </c>
      <c r="U78" s="201">
        <v>11.71</v>
      </c>
      <c r="V78" s="201">
        <v>0.19</v>
      </c>
      <c r="W78" s="201">
        <v>0.42</v>
      </c>
      <c r="X78" s="201">
        <v>1.33</v>
      </c>
      <c r="Y78" s="201">
        <v>0</v>
      </c>
      <c r="Z78" s="201">
        <v>2.08</v>
      </c>
      <c r="AA78" s="201">
        <v>1.69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10.45</v>
      </c>
      <c r="AJ78" s="201">
        <v>0</v>
      </c>
      <c r="AK78" s="201">
        <v>9.01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18.100000000000001</v>
      </c>
      <c r="H79" s="201">
        <v>0</v>
      </c>
      <c r="I79" s="201">
        <v>0</v>
      </c>
      <c r="J79" s="201">
        <v>17.260000000000002</v>
      </c>
      <c r="K79" s="201">
        <v>38.229999999999997</v>
      </c>
      <c r="L79" s="201">
        <v>30.5</v>
      </c>
      <c r="M79" s="201">
        <v>0</v>
      </c>
      <c r="N79" s="201">
        <v>1.07</v>
      </c>
      <c r="O79" s="201">
        <v>1.78</v>
      </c>
      <c r="P79" s="201">
        <v>2.21</v>
      </c>
      <c r="Q79" s="201">
        <v>0.84</v>
      </c>
      <c r="R79" s="201">
        <v>0.38</v>
      </c>
      <c r="S79" s="201">
        <v>2.84</v>
      </c>
      <c r="T79" s="201">
        <v>0</v>
      </c>
      <c r="U79" s="201">
        <v>11.71</v>
      </c>
      <c r="V79" s="201">
        <v>0.19</v>
      </c>
      <c r="W79" s="201">
        <v>0.42</v>
      </c>
      <c r="X79" s="201">
        <v>1.33</v>
      </c>
      <c r="Y79" s="201">
        <v>0</v>
      </c>
      <c r="Z79" s="201">
        <v>2.08</v>
      </c>
      <c r="AA79" s="201">
        <v>1.69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10.45</v>
      </c>
      <c r="AJ79" s="201">
        <v>0</v>
      </c>
      <c r="AK79" s="201">
        <v>9.01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18.100000000000001</v>
      </c>
      <c r="H80" s="201">
        <v>0</v>
      </c>
      <c r="I80" s="201">
        <v>0</v>
      </c>
      <c r="J80" s="201">
        <v>17.260000000000002</v>
      </c>
      <c r="K80" s="201">
        <v>38.229999999999997</v>
      </c>
      <c r="L80" s="201">
        <v>30.5</v>
      </c>
      <c r="M80" s="201">
        <v>0</v>
      </c>
      <c r="N80" s="201">
        <v>1.07</v>
      </c>
      <c r="O80" s="201">
        <v>1.78</v>
      </c>
      <c r="P80" s="201">
        <v>2.21</v>
      </c>
      <c r="Q80" s="201">
        <v>0.84</v>
      </c>
      <c r="R80" s="201">
        <v>0.38</v>
      </c>
      <c r="S80" s="201">
        <v>2.84</v>
      </c>
      <c r="T80" s="201">
        <v>0</v>
      </c>
      <c r="U80" s="201">
        <v>11.71</v>
      </c>
      <c r="V80" s="201">
        <v>0.19</v>
      </c>
      <c r="W80" s="201">
        <v>0.42</v>
      </c>
      <c r="X80" s="201">
        <v>1.33</v>
      </c>
      <c r="Y80" s="201">
        <v>0</v>
      </c>
      <c r="Z80" s="201">
        <v>2.08</v>
      </c>
      <c r="AA80" s="201">
        <v>1.69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10.45</v>
      </c>
      <c r="AJ80" s="201">
        <v>0</v>
      </c>
      <c r="AK80" s="201">
        <v>9.01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18.100000000000001</v>
      </c>
      <c r="H81" s="201">
        <v>0</v>
      </c>
      <c r="I81" s="201">
        <v>0</v>
      </c>
      <c r="J81" s="201">
        <v>17.260000000000002</v>
      </c>
      <c r="K81" s="201">
        <v>38.229999999999997</v>
      </c>
      <c r="L81" s="201">
        <v>30.5</v>
      </c>
      <c r="M81" s="201">
        <v>0</v>
      </c>
      <c r="N81" s="201">
        <v>1.07</v>
      </c>
      <c r="O81" s="201">
        <v>1.78</v>
      </c>
      <c r="P81" s="201">
        <v>2.21</v>
      </c>
      <c r="Q81" s="201">
        <v>0.84</v>
      </c>
      <c r="R81" s="201">
        <v>0.38</v>
      </c>
      <c r="S81" s="201">
        <v>2.84</v>
      </c>
      <c r="T81" s="201">
        <v>0</v>
      </c>
      <c r="U81" s="201">
        <v>11.71</v>
      </c>
      <c r="V81" s="201">
        <v>0.19</v>
      </c>
      <c r="W81" s="201">
        <v>0.42</v>
      </c>
      <c r="X81" s="201">
        <v>1.33</v>
      </c>
      <c r="Y81" s="201">
        <v>0</v>
      </c>
      <c r="Z81" s="201">
        <v>4.51</v>
      </c>
      <c r="AA81" s="201">
        <v>1.69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10.45</v>
      </c>
      <c r="AJ81" s="201">
        <v>0</v>
      </c>
      <c r="AK81" s="201">
        <v>9.01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18.100000000000001</v>
      </c>
      <c r="H82" s="201">
        <v>0</v>
      </c>
      <c r="I82" s="201">
        <v>0</v>
      </c>
      <c r="J82" s="201">
        <v>17.260000000000002</v>
      </c>
      <c r="K82" s="201">
        <v>38.229999999999997</v>
      </c>
      <c r="L82" s="201">
        <v>30.5</v>
      </c>
      <c r="M82" s="201">
        <v>0</v>
      </c>
      <c r="N82" s="201">
        <v>1.07</v>
      </c>
      <c r="O82" s="201">
        <v>1.78</v>
      </c>
      <c r="P82" s="201">
        <v>2.21</v>
      </c>
      <c r="Q82" s="201">
        <v>0.84</v>
      </c>
      <c r="R82" s="201">
        <v>0.38</v>
      </c>
      <c r="S82" s="201">
        <v>2.84</v>
      </c>
      <c r="T82" s="201">
        <v>0</v>
      </c>
      <c r="U82" s="201">
        <v>11.71</v>
      </c>
      <c r="V82" s="201">
        <v>0.19</v>
      </c>
      <c r="W82" s="201">
        <v>0.42</v>
      </c>
      <c r="X82" s="201">
        <v>1.33</v>
      </c>
      <c r="Y82" s="201">
        <v>0</v>
      </c>
      <c r="Z82" s="201">
        <v>4.51</v>
      </c>
      <c r="AA82" s="201">
        <v>1.69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10.45</v>
      </c>
      <c r="AJ82" s="201">
        <v>0</v>
      </c>
      <c r="AK82" s="201">
        <v>9.01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18.100000000000001</v>
      </c>
      <c r="H83" s="201">
        <v>0</v>
      </c>
      <c r="I83" s="201">
        <v>0</v>
      </c>
      <c r="J83" s="201">
        <v>17.260000000000002</v>
      </c>
      <c r="K83" s="201">
        <v>38.229999999999997</v>
      </c>
      <c r="L83" s="201">
        <v>30.5</v>
      </c>
      <c r="M83" s="201">
        <v>0</v>
      </c>
      <c r="N83" s="201">
        <v>1.07</v>
      </c>
      <c r="O83" s="201">
        <v>1.78</v>
      </c>
      <c r="P83" s="201">
        <v>2.21</v>
      </c>
      <c r="Q83" s="201">
        <v>0.84</v>
      </c>
      <c r="R83" s="201">
        <v>4.9800000000000004</v>
      </c>
      <c r="S83" s="201">
        <v>2.84</v>
      </c>
      <c r="T83" s="201">
        <v>0</v>
      </c>
      <c r="U83" s="201">
        <v>11.71</v>
      </c>
      <c r="V83" s="201">
        <v>0.19</v>
      </c>
      <c r="W83" s="201">
        <v>0.42</v>
      </c>
      <c r="X83" s="201">
        <v>1.33</v>
      </c>
      <c r="Y83" s="201">
        <v>0</v>
      </c>
      <c r="Z83" s="201">
        <v>4.51</v>
      </c>
      <c r="AA83" s="201">
        <v>10.35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10.45</v>
      </c>
      <c r="AJ83" s="201">
        <v>0</v>
      </c>
      <c r="AK83" s="201">
        <v>9.01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18.100000000000001</v>
      </c>
      <c r="H84" s="201">
        <v>0</v>
      </c>
      <c r="I84" s="201">
        <v>0</v>
      </c>
      <c r="J84" s="201">
        <v>17.260000000000002</v>
      </c>
      <c r="K84" s="201">
        <v>38.229999999999997</v>
      </c>
      <c r="L84" s="201">
        <v>30.5</v>
      </c>
      <c r="M84" s="201">
        <v>0</v>
      </c>
      <c r="N84" s="201">
        <v>1.07</v>
      </c>
      <c r="O84" s="201">
        <v>1.78</v>
      </c>
      <c r="P84" s="201">
        <v>2.21</v>
      </c>
      <c r="Q84" s="201">
        <v>0.84</v>
      </c>
      <c r="R84" s="201">
        <v>4.9800000000000004</v>
      </c>
      <c r="S84" s="201">
        <v>2.84</v>
      </c>
      <c r="T84" s="201">
        <v>0</v>
      </c>
      <c r="U84" s="201">
        <v>11.71</v>
      </c>
      <c r="V84" s="201">
        <v>0.19</v>
      </c>
      <c r="W84" s="201">
        <v>0.42</v>
      </c>
      <c r="X84" s="201">
        <v>1.33</v>
      </c>
      <c r="Y84" s="201">
        <v>0</v>
      </c>
      <c r="Z84" s="201">
        <v>2.08</v>
      </c>
      <c r="AA84" s="201">
        <v>10.35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10.45</v>
      </c>
      <c r="AJ84" s="201">
        <v>0</v>
      </c>
      <c r="AK84" s="201">
        <v>9.01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18.100000000000001</v>
      </c>
      <c r="H85" s="201">
        <v>0</v>
      </c>
      <c r="I85" s="201">
        <v>0</v>
      </c>
      <c r="J85" s="201">
        <v>17.260000000000002</v>
      </c>
      <c r="K85" s="201">
        <v>38.229999999999997</v>
      </c>
      <c r="L85" s="201">
        <v>30.5</v>
      </c>
      <c r="M85" s="201">
        <v>0</v>
      </c>
      <c r="N85" s="201">
        <v>1.07</v>
      </c>
      <c r="O85" s="201">
        <v>1.78</v>
      </c>
      <c r="P85" s="201">
        <v>2.21</v>
      </c>
      <c r="Q85" s="201">
        <v>0.84</v>
      </c>
      <c r="R85" s="201">
        <v>4.9800000000000004</v>
      </c>
      <c r="S85" s="201">
        <v>2.84</v>
      </c>
      <c r="T85" s="201">
        <v>0</v>
      </c>
      <c r="U85" s="201">
        <v>11.71</v>
      </c>
      <c r="V85" s="201">
        <v>0.19</v>
      </c>
      <c r="W85" s="201">
        <v>0.42</v>
      </c>
      <c r="X85" s="201">
        <v>1.33</v>
      </c>
      <c r="Y85" s="201">
        <v>0</v>
      </c>
      <c r="Z85" s="201">
        <v>2.09</v>
      </c>
      <c r="AA85" s="201">
        <v>10.35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10.45</v>
      </c>
      <c r="AJ85" s="201">
        <v>0</v>
      </c>
      <c r="AK85" s="201">
        <v>9.01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18.100000000000001</v>
      </c>
      <c r="H86" s="201">
        <v>0</v>
      </c>
      <c r="I86" s="201">
        <v>0</v>
      </c>
      <c r="J86" s="201">
        <v>17.260000000000002</v>
      </c>
      <c r="K86" s="201">
        <v>38.229999999999997</v>
      </c>
      <c r="L86" s="201">
        <v>30.5</v>
      </c>
      <c r="M86" s="201">
        <v>0</v>
      </c>
      <c r="N86" s="201">
        <v>1.07</v>
      </c>
      <c r="O86" s="201">
        <v>1.78</v>
      </c>
      <c r="P86" s="201">
        <v>2.21</v>
      </c>
      <c r="Q86" s="201">
        <v>0.84</v>
      </c>
      <c r="R86" s="201">
        <v>4.9800000000000004</v>
      </c>
      <c r="S86" s="201">
        <v>2.84</v>
      </c>
      <c r="T86" s="201">
        <v>0</v>
      </c>
      <c r="U86" s="201">
        <v>11.71</v>
      </c>
      <c r="V86" s="201">
        <v>0.19</v>
      </c>
      <c r="W86" s="201">
        <v>0.42</v>
      </c>
      <c r="X86" s="201">
        <v>1.33</v>
      </c>
      <c r="Y86" s="201">
        <v>0</v>
      </c>
      <c r="Z86" s="201">
        <v>6.81</v>
      </c>
      <c r="AA86" s="201">
        <v>10.35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10.45</v>
      </c>
      <c r="AJ86" s="201">
        <v>0</v>
      </c>
      <c r="AK86" s="201">
        <v>9.01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18.100000000000001</v>
      </c>
      <c r="H87" s="201">
        <v>0</v>
      </c>
      <c r="I87" s="201">
        <v>0</v>
      </c>
      <c r="J87" s="201">
        <v>17.260000000000002</v>
      </c>
      <c r="K87" s="201">
        <v>38.229999999999997</v>
      </c>
      <c r="L87" s="201">
        <v>30.5</v>
      </c>
      <c r="M87" s="201">
        <v>0</v>
      </c>
      <c r="N87" s="201">
        <v>1.07</v>
      </c>
      <c r="O87" s="201">
        <v>1.78</v>
      </c>
      <c r="P87" s="201">
        <v>2.21</v>
      </c>
      <c r="Q87" s="201">
        <v>0.84</v>
      </c>
      <c r="R87" s="201">
        <v>4.9800000000000004</v>
      </c>
      <c r="S87" s="201">
        <v>2.84</v>
      </c>
      <c r="T87" s="201">
        <v>0</v>
      </c>
      <c r="U87" s="201">
        <v>11.71</v>
      </c>
      <c r="V87" s="201">
        <v>0.19</v>
      </c>
      <c r="W87" s="201">
        <v>0.42</v>
      </c>
      <c r="X87" s="201">
        <v>1.33</v>
      </c>
      <c r="Y87" s="201">
        <v>0</v>
      </c>
      <c r="Z87" s="201">
        <v>10.67</v>
      </c>
      <c r="AA87" s="201">
        <v>10.35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10.45</v>
      </c>
      <c r="AJ87" s="201">
        <v>0</v>
      </c>
      <c r="AK87" s="201">
        <v>9.01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18.100000000000001</v>
      </c>
      <c r="H88" s="201">
        <v>0</v>
      </c>
      <c r="I88" s="201">
        <v>0</v>
      </c>
      <c r="J88" s="201">
        <v>17.260000000000002</v>
      </c>
      <c r="K88" s="201">
        <v>38.229999999999997</v>
      </c>
      <c r="L88" s="201">
        <v>30.5</v>
      </c>
      <c r="M88" s="201">
        <v>0</v>
      </c>
      <c r="N88" s="201">
        <v>1.07</v>
      </c>
      <c r="O88" s="201">
        <v>1.78</v>
      </c>
      <c r="P88" s="201">
        <v>2.21</v>
      </c>
      <c r="Q88" s="201">
        <v>0.84</v>
      </c>
      <c r="R88" s="201">
        <v>4.9800000000000004</v>
      </c>
      <c r="S88" s="201">
        <v>2.84</v>
      </c>
      <c r="T88" s="201">
        <v>0</v>
      </c>
      <c r="U88" s="201">
        <v>11.71</v>
      </c>
      <c r="V88" s="201">
        <v>0.19</v>
      </c>
      <c r="W88" s="201">
        <v>0.42</v>
      </c>
      <c r="X88" s="201">
        <v>1.33</v>
      </c>
      <c r="Y88" s="201">
        <v>0</v>
      </c>
      <c r="Z88" s="201">
        <v>26.1</v>
      </c>
      <c r="AA88" s="201">
        <v>10.35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10.45</v>
      </c>
      <c r="AJ88" s="201">
        <v>0</v>
      </c>
      <c r="AK88" s="201">
        <v>9.01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18.100000000000001</v>
      </c>
      <c r="H89" s="201">
        <v>0</v>
      </c>
      <c r="I89" s="201">
        <v>0</v>
      </c>
      <c r="J89" s="201">
        <v>17.260000000000002</v>
      </c>
      <c r="K89" s="201">
        <v>38.229999999999997</v>
      </c>
      <c r="L89" s="201">
        <v>30.5</v>
      </c>
      <c r="M89" s="201">
        <v>0</v>
      </c>
      <c r="N89" s="201">
        <v>1.07</v>
      </c>
      <c r="O89" s="201">
        <v>1.78</v>
      </c>
      <c r="P89" s="201">
        <v>2.21</v>
      </c>
      <c r="Q89" s="201">
        <v>0.84</v>
      </c>
      <c r="R89" s="201">
        <v>4.9800000000000004</v>
      </c>
      <c r="S89" s="201">
        <v>2.84</v>
      </c>
      <c r="T89" s="201">
        <v>0</v>
      </c>
      <c r="U89" s="201">
        <v>11.71</v>
      </c>
      <c r="V89" s="201">
        <v>0.19</v>
      </c>
      <c r="W89" s="201">
        <v>0.42</v>
      </c>
      <c r="X89" s="201">
        <v>1.33</v>
      </c>
      <c r="Y89" s="201">
        <v>0</v>
      </c>
      <c r="Z89" s="201">
        <v>16.46</v>
      </c>
      <c r="AA89" s="201">
        <v>10.35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10.45</v>
      </c>
      <c r="AJ89" s="201">
        <v>0</v>
      </c>
      <c r="AK89" s="201">
        <v>9.01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18.100000000000001</v>
      </c>
      <c r="H90" s="201">
        <v>0</v>
      </c>
      <c r="I90" s="201">
        <v>0</v>
      </c>
      <c r="J90" s="201">
        <v>17.260000000000002</v>
      </c>
      <c r="K90" s="201">
        <v>38.229999999999997</v>
      </c>
      <c r="L90" s="201">
        <v>30.5</v>
      </c>
      <c r="M90" s="201">
        <v>0</v>
      </c>
      <c r="N90" s="201">
        <v>1.07</v>
      </c>
      <c r="O90" s="201">
        <v>1.78</v>
      </c>
      <c r="P90" s="201">
        <v>2.21</v>
      </c>
      <c r="Q90" s="201">
        <v>0.84</v>
      </c>
      <c r="R90" s="201">
        <v>4.9800000000000004</v>
      </c>
      <c r="S90" s="201">
        <v>2.84</v>
      </c>
      <c r="T90" s="201">
        <v>0</v>
      </c>
      <c r="U90" s="201">
        <v>11.71</v>
      </c>
      <c r="V90" s="201">
        <v>0.19</v>
      </c>
      <c r="W90" s="201">
        <v>0.42</v>
      </c>
      <c r="X90" s="201">
        <v>1.33</v>
      </c>
      <c r="Y90" s="201">
        <v>0</v>
      </c>
      <c r="Z90" s="201">
        <v>26.1</v>
      </c>
      <c r="AA90" s="201">
        <v>10.35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10.45</v>
      </c>
      <c r="AJ90" s="201">
        <v>0</v>
      </c>
      <c r="AK90" s="201">
        <v>9.01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18.100000000000001</v>
      </c>
      <c r="H91" s="201">
        <v>0</v>
      </c>
      <c r="I91" s="201">
        <v>0</v>
      </c>
      <c r="J91" s="201">
        <v>17.260000000000002</v>
      </c>
      <c r="K91" s="201">
        <v>38.229999999999997</v>
      </c>
      <c r="L91" s="201">
        <v>30.5</v>
      </c>
      <c r="M91" s="201">
        <v>0</v>
      </c>
      <c r="N91" s="201">
        <v>1.07</v>
      </c>
      <c r="O91" s="201">
        <v>1.78</v>
      </c>
      <c r="P91" s="201">
        <v>2.21</v>
      </c>
      <c r="Q91" s="201">
        <v>0.84</v>
      </c>
      <c r="R91" s="201">
        <v>4.9800000000000004</v>
      </c>
      <c r="S91" s="201">
        <v>2.84</v>
      </c>
      <c r="T91" s="201">
        <v>0</v>
      </c>
      <c r="U91" s="201">
        <v>11.71</v>
      </c>
      <c r="V91" s="201">
        <v>0.19</v>
      </c>
      <c r="W91" s="201">
        <v>0.42</v>
      </c>
      <c r="X91" s="201">
        <v>1.33</v>
      </c>
      <c r="Y91" s="201">
        <v>0</v>
      </c>
      <c r="Z91" s="201">
        <v>16.46</v>
      </c>
      <c r="AA91" s="201">
        <v>10.35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10.45</v>
      </c>
      <c r="AJ91" s="201">
        <v>0</v>
      </c>
      <c r="AK91" s="201">
        <v>9.01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18.100000000000001</v>
      </c>
      <c r="H92" s="201">
        <v>0</v>
      </c>
      <c r="I92" s="201">
        <v>0</v>
      </c>
      <c r="J92" s="201">
        <v>17.260000000000002</v>
      </c>
      <c r="K92" s="201">
        <v>38.229999999999997</v>
      </c>
      <c r="L92" s="201">
        <v>30.5</v>
      </c>
      <c r="M92" s="201">
        <v>0</v>
      </c>
      <c r="N92" s="201">
        <v>1.07</v>
      </c>
      <c r="O92" s="201">
        <v>1.78</v>
      </c>
      <c r="P92" s="201">
        <v>2.21</v>
      </c>
      <c r="Q92" s="201">
        <v>0.84</v>
      </c>
      <c r="R92" s="201">
        <v>4.9800000000000004</v>
      </c>
      <c r="S92" s="201">
        <v>2.84</v>
      </c>
      <c r="T92" s="201">
        <v>0</v>
      </c>
      <c r="U92" s="201">
        <v>11.71</v>
      </c>
      <c r="V92" s="201">
        <v>0.19</v>
      </c>
      <c r="W92" s="201">
        <v>0.42</v>
      </c>
      <c r="X92" s="201">
        <v>1.33</v>
      </c>
      <c r="Y92" s="201">
        <v>0</v>
      </c>
      <c r="Z92" s="201">
        <v>26.1</v>
      </c>
      <c r="AA92" s="201">
        <v>10.35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10.45</v>
      </c>
      <c r="AJ92" s="201">
        <v>0</v>
      </c>
      <c r="AK92" s="201">
        <v>9.01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18.100000000000001</v>
      </c>
      <c r="H93" s="201">
        <v>0</v>
      </c>
      <c r="I93" s="201">
        <v>0</v>
      </c>
      <c r="J93" s="201">
        <v>17.260000000000002</v>
      </c>
      <c r="K93" s="201">
        <v>38.229999999999997</v>
      </c>
      <c r="L93" s="201">
        <v>30.5</v>
      </c>
      <c r="M93" s="201">
        <v>0</v>
      </c>
      <c r="N93" s="201">
        <v>1.07</v>
      </c>
      <c r="O93" s="201">
        <v>1.78</v>
      </c>
      <c r="P93" s="201">
        <v>2.21</v>
      </c>
      <c r="Q93" s="201">
        <v>0.84</v>
      </c>
      <c r="R93" s="201">
        <v>4.9800000000000004</v>
      </c>
      <c r="S93" s="201">
        <v>2.84</v>
      </c>
      <c r="T93" s="201">
        <v>0</v>
      </c>
      <c r="U93" s="201">
        <v>11.71</v>
      </c>
      <c r="V93" s="201">
        <v>0.19</v>
      </c>
      <c r="W93" s="201">
        <v>0.42</v>
      </c>
      <c r="X93" s="201">
        <v>1.33</v>
      </c>
      <c r="Y93" s="201">
        <v>0</v>
      </c>
      <c r="Z93" s="201">
        <v>26.1</v>
      </c>
      <c r="AA93" s="201">
        <v>10.35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10.45</v>
      </c>
      <c r="AJ93" s="201">
        <v>0</v>
      </c>
      <c r="AK93" s="201">
        <v>9.01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18.100000000000001</v>
      </c>
      <c r="H94" s="201">
        <v>0</v>
      </c>
      <c r="I94" s="201">
        <v>0</v>
      </c>
      <c r="J94" s="201">
        <v>17.260000000000002</v>
      </c>
      <c r="K94" s="201">
        <v>38.229999999999997</v>
      </c>
      <c r="L94" s="201">
        <v>30.5</v>
      </c>
      <c r="M94" s="201">
        <v>0</v>
      </c>
      <c r="N94" s="201">
        <v>1.07</v>
      </c>
      <c r="O94" s="201">
        <v>1.78</v>
      </c>
      <c r="P94" s="201">
        <v>2.21</v>
      </c>
      <c r="Q94" s="201">
        <v>0.84</v>
      </c>
      <c r="R94" s="201">
        <v>4.9800000000000004</v>
      </c>
      <c r="S94" s="201">
        <v>2.84</v>
      </c>
      <c r="T94" s="201">
        <v>0</v>
      </c>
      <c r="U94" s="201">
        <v>11.71</v>
      </c>
      <c r="V94" s="201">
        <v>0.19</v>
      </c>
      <c r="W94" s="201">
        <v>0.42</v>
      </c>
      <c r="X94" s="201">
        <v>1.33</v>
      </c>
      <c r="Y94" s="201">
        <v>0</v>
      </c>
      <c r="Z94" s="201">
        <v>26.1</v>
      </c>
      <c r="AA94" s="201">
        <v>10.35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10.45</v>
      </c>
      <c r="AJ94" s="201">
        <v>0</v>
      </c>
      <c r="AK94" s="201">
        <v>9.01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18.100000000000001</v>
      </c>
      <c r="H95" s="201">
        <v>0</v>
      </c>
      <c r="I95" s="201">
        <v>0</v>
      </c>
      <c r="J95" s="201">
        <v>17.260000000000002</v>
      </c>
      <c r="K95" s="201">
        <v>29.8</v>
      </c>
      <c r="L95" s="201">
        <v>30.5</v>
      </c>
      <c r="M95" s="201">
        <v>0</v>
      </c>
      <c r="N95" s="201">
        <v>1.07</v>
      </c>
      <c r="O95" s="201">
        <v>1.78</v>
      </c>
      <c r="P95" s="201">
        <v>2.21</v>
      </c>
      <c r="Q95" s="201">
        <v>0.84</v>
      </c>
      <c r="R95" s="201">
        <v>4.9800000000000004</v>
      </c>
      <c r="S95" s="201">
        <v>2.84</v>
      </c>
      <c r="T95" s="201">
        <v>0</v>
      </c>
      <c r="U95" s="201">
        <v>11.71</v>
      </c>
      <c r="V95" s="201">
        <v>0.19</v>
      </c>
      <c r="W95" s="201">
        <v>0.42</v>
      </c>
      <c r="X95" s="201">
        <v>1.32</v>
      </c>
      <c r="Y95" s="201">
        <v>0</v>
      </c>
      <c r="Z95" s="201">
        <v>26.1</v>
      </c>
      <c r="AA95" s="201">
        <v>10.35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10.45</v>
      </c>
      <c r="AJ95" s="201">
        <v>0</v>
      </c>
      <c r="AK95" s="201">
        <v>9.01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18.100000000000001</v>
      </c>
      <c r="H96" s="201">
        <v>0</v>
      </c>
      <c r="I96" s="201">
        <v>0</v>
      </c>
      <c r="J96" s="201">
        <v>17.260000000000002</v>
      </c>
      <c r="K96" s="201">
        <v>38.229999999999997</v>
      </c>
      <c r="L96" s="201">
        <v>30.5</v>
      </c>
      <c r="M96" s="201">
        <v>0</v>
      </c>
      <c r="N96" s="201">
        <v>1.07</v>
      </c>
      <c r="O96" s="201">
        <v>1.78</v>
      </c>
      <c r="P96" s="201">
        <v>2.21</v>
      </c>
      <c r="Q96" s="201">
        <v>0.84</v>
      </c>
      <c r="R96" s="201">
        <v>4.9800000000000004</v>
      </c>
      <c r="S96" s="201">
        <v>2.84</v>
      </c>
      <c r="T96" s="201">
        <v>0</v>
      </c>
      <c r="U96" s="201">
        <v>11.71</v>
      </c>
      <c r="V96" s="201">
        <v>0.19</v>
      </c>
      <c r="W96" s="201">
        <v>0.42</v>
      </c>
      <c r="X96" s="201">
        <v>1.32</v>
      </c>
      <c r="Y96" s="201">
        <v>0</v>
      </c>
      <c r="Z96" s="201">
        <v>26.1</v>
      </c>
      <c r="AA96" s="201">
        <v>10.35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10.45</v>
      </c>
      <c r="AJ96" s="201">
        <v>0</v>
      </c>
      <c r="AK96" s="201">
        <v>9.01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18.100000000000001</v>
      </c>
      <c r="H97" s="201">
        <v>0</v>
      </c>
      <c r="I97" s="201">
        <v>0</v>
      </c>
      <c r="J97" s="201">
        <v>17.260000000000002</v>
      </c>
      <c r="K97" s="201">
        <v>38.229999999999997</v>
      </c>
      <c r="L97" s="201">
        <v>30.5</v>
      </c>
      <c r="M97" s="201">
        <v>0</v>
      </c>
      <c r="N97" s="201">
        <v>1.07</v>
      </c>
      <c r="O97" s="201">
        <v>1.78</v>
      </c>
      <c r="P97" s="201">
        <v>2.21</v>
      </c>
      <c r="Q97" s="201">
        <v>0.84</v>
      </c>
      <c r="R97" s="201">
        <v>4.9800000000000004</v>
      </c>
      <c r="S97" s="201">
        <v>2.84</v>
      </c>
      <c r="T97" s="201">
        <v>0</v>
      </c>
      <c r="U97" s="201">
        <v>11.71</v>
      </c>
      <c r="V97" s="201">
        <v>0.19</v>
      </c>
      <c r="W97" s="201">
        <v>0.42</v>
      </c>
      <c r="X97" s="201">
        <v>1.33</v>
      </c>
      <c r="Y97" s="201">
        <v>0</v>
      </c>
      <c r="Z97" s="201">
        <v>26.1</v>
      </c>
      <c r="AA97" s="201">
        <v>10.35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10.45</v>
      </c>
      <c r="AJ97" s="201">
        <v>0</v>
      </c>
      <c r="AK97" s="201">
        <v>9.01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18.100000000000001</v>
      </c>
      <c r="H98" s="201">
        <v>0</v>
      </c>
      <c r="I98" s="201">
        <v>0</v>
      </c>
      <c r="J98" s="201">
        <v>17.260000000000002</v>
      </c>
      <c r="K98" s="201">
        <v>38.229999999999997</v>
      </c>
      <c r="L98" s="201">
        <v>30.5</v>
      </c>
      <c r="M98" s="201">
        <v>0</v>
      </c>
      <c r="N98" s="201">
        <v>1.07</v>
      </c>
      <c r="O98" s="201">
        <v>1.78</v>
      </c>
      <c r="P98" s="201">
        <v>2.21</v>
      </c>
      <c r="Q98" s="201">
        <v>0.84</v>
      </c>
      <c r="R98" s="201">
        <v>4.9800000000000004</v>
      </c>
      <c r="S98" s="201">
        <v>2.84</v>
      </c>
      <c r="T98" s="201">
        <v>0</v>
      </c>
      <c r="U98" s="201">
        <v>11.71</v>
      </c>
      <c r="V98" s="201">
        <v>0.19</v>
      </c>
      <c r="W98" s="201">
        <v>0.42</v>
      </c>
      <c r="X98" s="201">
        <v>1.33</v>
      </c>
      <c r="Y98" s="201">
        <v>0</v>
      </c>
      <c r="Z98" s="201">
        <v>26.1</v>
      </c>
      <c r="AA98" s="201">
        <v>10.35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10.45</v>
      </c>
      <c r="AJ98" s="201">
        <v>0</v>
      </c>
      <c r="AK98" s="201">
        <v>9.01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0.26571000000000017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0.41423999999999983</v>
      </c>
      <c r="K99">
        <f t="shared" si="0"/>
        <v>0.72371750000000012</v>
      </c>
      <c r="L99">
        <f t="shared" si="0"/>
        <v>0.73199999999999998</v>
      </c>
      <c r="M99">
        <f t="shared" si="0"/>
        <v>0</v>
      </c>
      <c r="N99">
        <f t="shared" si="0"/>
        <v>2.5412499999999942E-2</v>
      </c>
      <c r="O99">
        <f t="shared" si="0"/>
        <v>0.17698499999999981</v>
      </c>
      <c r="P99">
        <f t="shared" si="0"/>
        <v>5.4617499999999999E-2</v>
      </c>
      <c r="Q99">
        <f t="shared" si="0"/>
        <v>2.0142500000000049E-2</v>
      </c>
      <c r="R99">
        <f t="shared" si="0"/>
        <v>9.3452500000000049E-2</v>
      </c>
      <c r="S99">
        <f t="shared" si="0"/>
        <v>6.8160000000000026E-2</v>
      </c>
      <c r="T99">
        <f t="shared" si="0"/>
        <v>0</v>
      </c>
      <c r="U99">
        <f t="shared" si="0"/>
        <v>0.28104000000000035</v>
      </c>
      <c r="V99">
        <f t="shared" si="0"/>
        <v>3.0982499999999955E-2</v>
      </c>
      <c r="W99">
        <f t="shared" si="0"/>
        <v>6.6742500000000066E-2</v>
      </c>
      <c r="X99">
        <f t="shared" si="0"/>
        <v>0.18889000000000031</v>
      </c>
      <c r="Y99">
        <f t="shared" si="0"/>
        <v>0</v>
      </c>
      <c r="Z99">
        <f t="shared" si="0"/>
        <v>0.41730499999999998</v>
      </c>
      <c r="AA99">
        <f t="shared" si="0"/>
        <v>0.21922750000000008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0.23070750000000001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3.94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3.94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3.94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3.94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3.94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3.94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3.94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3.94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3.94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3.94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3.94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3.94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3.94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3.94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3.94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3.94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3.94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3.94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3.94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3.94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3.94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3.94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3.94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3.94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3.94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3.94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3.94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3.94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3.94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3.94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3.94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3.94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3.94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3.94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3.94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3.94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3.94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3.94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3.94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3.94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3.94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3.94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3.94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3.94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3.94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3.94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3.94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3.94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3.94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3.94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3.94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3.94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3.94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3.94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3.94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3.94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3.94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3.94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3.94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3.94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3.94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3.94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3.94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3.94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3.94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3.94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3.94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3.94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3.94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3.94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3.94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3.94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3.94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3.94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3.94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3.94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3.94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3.94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3.94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3.94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3.94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3.94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3.94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3.94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3.94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3.94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3.94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3.94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3.94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3.94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3.94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3.94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3.94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3.94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3.94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3.94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19.52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19.52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19.52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19.52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19.52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19.52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19.52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19.52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19.52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19.52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19.52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19.52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19.52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19.52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19.52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19.52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19.52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19.52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19.52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19.52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19.52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19.52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19.52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19.52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19.52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19.52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19.52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19.52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19.52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19.52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19.52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19.52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19.52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19.52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19.52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19.52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19.52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19.52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19.52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19.52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19.52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19.52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19.52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19.52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19.52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19.52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19.52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19.52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19.52</v>
      </c>
      <c r="AJ51" s="201">
        <v>0</v>
      </c>
      <c r="AK51" s="201">
        <v>4.3499999999999996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19.52</v>
      </c>
      <c r="AJ52" s="201">
        <v>0</v>
      </c>
      <c r="AK52" s="201">
        <v>4.3499999999999996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19.52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19.52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19.52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19.52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19.52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19.52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19.52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19.52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19.52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19.52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19.52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19.52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19.52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19.52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19.52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19.52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19.52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19.52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19.52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19.52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19.52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19.52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19.52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19.52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19.52</v>
      </c>
      <c r="AJ77" s="201">
        <v>0</v>
      </c>
      <c r="AK77" s="201">
        <v>3.65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19.52</v>
      </c>
      <c r="AJ78" s="201">
        <v>0</v>
      </c>
      <c r="AK78" s="201">
        <v>3.65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19.52</v>
      </c>
      <c r="AJ79" s="201">
        <v>0</v>
      </c>
      <c r="AK79" s="201">
        <v>3.65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19.52</v>
      </c>
      <c r="AJ80" s="201">
        <v>0</v>
      </c>
      <c r="AK80" s="201">
        <v>3.65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19.52</v>
      </c>
      <c r="AJ81" s="201">
        <v>0</v>
      </c>
      <c r="AK81" s="201">
        <v>3.65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19.52</v>
      </c>
      <c r="AJ82" s="201">
        <v>0</v>
      </c>
      <c r="AK82" s="201">
        <v>3.65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19.52</v>
      </c>
      <c r="AJ83" s="201">
        <v>0</v>
      </c>
      <c r="AK83" s="201">
        <v>3.65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19.52</v>
      </c>
      <c r="AJ84" s="201">
        <v>0</v>
      </c>
      <c r="AK84" s="201">
        <v>3.65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19.52</v>
      </c>
      <c r="AJ85" s="201">
        <v>0</v>
      </c>
      <c r="AK85" s="201">
        <v>3.65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19.52</v>
      </c>
      <c r="AJ86" s="201">
        <v>0</v>
      </c>
      <c r="AK86" s="201">
        <v>3.65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19.52</v>
      </c>
      <c r="AJ87" s="201">
        <v>0</v>
      </c>
      <c r="AK87" s="201">
        <v>3.65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19.52</v>
      </c>
      <c r="AJ88" s="201">
        <v>0</v>
      </c>
      <c r="AK88" s="201">
        <v>3.65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19.52</v>
      </c>
      <c r="AJ89" s="201">
        <v>0</v>
      </c>
      <c r="AK89" s="201">
        <v>3.65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19.52</v>
      </c>
      <c r="AJ90" s="201">
        <v>0</v>
      </c>
      <c r="AK90" s="201">
        <v>3.65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19.52</v>
      </c>
      <c r="AJ91" s="201">
        <v>0</v>
      </c>
      <c r="AK91" s="201">
        <v>3.65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19.52</v>
      </c>
      <c r="AJ92" s="201">
        <v>0</v>
      </c>
      <c r="AK92" s="201">
        <v>3.65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19.52</v>
      </c>
      <c r="AJ93" s="201">
        <v>0</v>
      </c>
      <c r="AK93" s="201">
        <v>3.65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19.52</v>
      </c>
      <c r="AJ94" s="201">
        <v>0</v>
      </c>
      <c r="AK94" s="201">
        <v>3.65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19.52</v>
      </c>
      <c r="AJ95" s="201">
        <v>0</v>
      </c>
      <c r="AK95" s="201">
        <v>3.65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19.52</v>
      </c>
      <c r="AJ96" s="201">
        <v>0</v>
      </c>
      <c r="AK96" s="201">
        <v>3.65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19.52</v>
      </c>
      <c r="AJ97" s="201">
        <v>0</v>
      </c>
      <c r="AK97" s="201">
        <v>3.65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19.52</v>
      </c>
      <c r="AJ98" s="201">
        <v>0</v>
      </c>
      <c r="AK98" s="201">
        <v>3.65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4.9050000000000031E-2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13.4</v>
      </c>
      <c r="E3" s="201">
        <v>0</v>
      </c>
      <c r="F3" s="201">
        <v>0</v>
      </c>
      <c r="G3" s="201">
        <v>21.86</v>
      </c>
      <c r="H3" s="201">
        <v>0</v>
      </c>
      <c r="I3" s="201">
        <v>0</v>
      </c>
      <c r="J3" s="201">
        <v>20.85</v>
      </c>
      <c r="K3" s="201">
        <v>3.52</v>
      </c>
      <c r="L3" s="201">
        <v>270.79000000000002</v>
      </c>
      <c r="M3" s="201">
        <v>1</v>
      </c>
      <c r="N3" s="201">
        <v>1.29</v>
      </c>
      <c r="O3" s="201">
        <v>0</v>
      </c>
      <c r="P3" s="201">
        <v>1.37</v>
      </c>
      <c r="Q3" s="201">
        <v>1.24</v>
      </c>
      <c r="R3" s="201">
        <v>5.29</v>
      </c>
      <c r="S3" s="201">
        <v>3.28</v>
      </c>
      <c r="T3" s="201">
        <v>0</v>
      </c>
      <c r="U3" s="201">
        <v>0.91</v>
      </c>
      <c r="V3" s="201">
        <v>2.4700000000000002</v>
      </c>
      <c r="W3" s="201">
        <v>6.52</v>
      </c>
      <c r="X3" s="201">
        <v>21.15</v>
      </c>
      <c r="Y3" s="201">
        <v>0</v>
      </c>
      <c r="Z3" s="201">
        <v>45.45</v>
      </c>
      <c r="AA3" s="201">
        <v>19.95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12.53</v>
      </c>
      <c r="AJ3" s="201">
        <v>0</v>
      </c>
      <c r="AK3" s="201">
        <v>11.68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13.4</v>
      </c>
      <c r="E4" s="201">
        <v>0</v>
      </c>
      <c r="F4" s="201">
        <v>0</v>
      </c>
      <c r="G4" s="201">
        <v>21.86</v>
      </c>
      <c r="H4" s="201">
        <v>0</v>
      </c>
      <c r="I4" s="201">
        <v>0</v>
      </c>
      <c r="J4" s="201">
        <v>20.85</v>
      </c>
      <c r="K4" s="201">
        <v>3.52</v>
      </c>
      <c r="L4" s="201">
        <v>270.79000000000002</v>
      </c>
      <c r="M4" s="201">
        <v>1</v>
      </c>
      <c r="N4" s="201">
        <v>1.29</v>
      </c>
      <c r="O4" s="201">
        <v>0</v>
      </c>
      <c r="P4" s="201">
        <v>1.37</v>
      </c>
      <c r="Q4" s="201">
        <v>1.42</v>
      </c>
      <c r="R4" s="201">
        <v>5.29</v>
      </c>
      <c r="S4" s="201">
        <v>3.28</v>
      </c>
      <c r="T4" s="201">
        <v>0</v>
      </c>
      <c r="U4" s="201">
        <v>0.91</v>
      </c>
      <c r="V4" s="201">
        <v>2.5</v>
      </c>
      <c r="W4" s="201">
        <v>6.52</v>
      </c>
      <c r="X4" s="201">
        <v>21.15</v>
      </c>
      <c r="Y4" s="201">
        <v>0</v>
      </c>
      <c r="Z4" s="201">
        <v>45.45</v>
      </c>
      <c r="AA4" s="201">
        <v>19.95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12.53</v>
      </c>
      <c r="AJ4" s="201">
        <v>0</v>
      </c>
      <c r="AK4" s="201">
        <v>11.68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13.4</v>
      </c>
      <c r="E5" s="201">
        <v>0</v>
      </c>
      <c r="F5" s="201">
        <v>0</v>
      </c>
      <c r="G5" s="201">
        <v>21.86</v>
      </c>
      <c r="H5" s="201">
        <v>0</v>
      </c>
      <c r="I5" s="201">
        <v>0</v>
      </c>
      <c r="J5" s="201">
        <v>20.85</v>
      </c>
      <c r="K5" s="201">
        <v>3.52</v>
      </c>
      <c r="L5" s="201">
        <v>270.79000000000002</v>
      </c>
      <c r="M5" s="201">
        <v>1</v>
      </c>
      <c r="N5" s="201">
        <v>1.29</v>
      </c>
      <c r="O5" s="201">
        <v>0</v>
      </c>
      <c r="P5" s="201">
        <v>1.37</v>
      </c>
      <c r="Q5" s="201">
        <v>1.42</v>
      </c>
      <c r="R5" s="201">
        <v>5.29</v>
      </c>
      <c r="S5" s="201">
        <v>3.28</v>
      </c>
      <c r="T5" s="201">
        <v>0</v>
      </c>
      <c r="U5" s="201">
        <v>0.91</v>
      </c>
      <c r="V5" s="201">
        <v>2.5</v>
      </c>
      <c r="W5" s="201">
        <v>6.52</v>
      </c>
      <c r="X5" s="201">
        <v>21.15</v>
      </c>
      <c r="Y5" s="201">
        <v>0</v>
      </c>
      <c r="Z5" s="201">
        <v>45.45</v>
      </c>
      <c r="AA5" s="201">
        <v>19.95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12.53</v>
      </c>
      <c r="AJ5" s="201">
        <v>0</v>
      </c>
      <c r="AK5" s="201">
        <v>11.68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13.4</v>
      </c>
      <c r="E6" s="201">
        <v>0</v>
      </c>
      <c r="F6" s="201">
        <v>0</v>
      </c>
      <c r="G6" s="201">
        <v>21.86</v>
      </c>
      <c r="H6" s="201">
        <v>0</v>
      </c>
      <c r="I6" s="201">
        <v>0</v>
      </c>
      <c r="J6" s="201">
        <v>20.85</v>
      </c>
      <c r="K6" s="201">
        <v>3.52</v>
      </c>
      <c r="L6" s="201">
        <v>270.79000000000002</v>
      </c>
      <c r="M6" s="201">
        <v>1</v>
      </c>
      <c r="N6" s="201">
        <v>1.29</v>
      </c>
      <c r="O6" s="201">
        <v>0</v>
      </c>
      <c r="P6" s="201">
        <v>1.37</v>
      </c>
      <c r="Q6" s="201">
        <v>1.42</v>
      </c>
      <c r="R6" s="201">
        <v>5.29</v>
      </c>
      <c r="S6" s="201">
        <v>3.28</v>
      </c>
      <c r="T6" s="201">
        <v>0</v>
      </c>
      <c r="U6" s="201">
        <v>0.91</v>
      </c>
      <c r="V6" s="201">
        <v>2.5</v>
      </c>
      <c r="W6" s="201">
        <v>6.52</v>
      </c>
      <c r="X6" s="201">
        <v>21.15</v>
      </c>
      <c r="Y6" s="201">
        <v>0</v>
      </c>
      <c r="Z6" s="201">
        <v>45.45</v>
      </c>
      <c r="AA6" s="201">
        <v>19.95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12.53</v>
      </c>
      <c r="AJ6" s="201">
        <v>0</v>
      </c>
      <c r="AK6" s="201">
        <v>11.68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13.4</v>
      </c>
      <c r="E7" s="201">
        <v>0</v>
      </c>
      <c r="F7" s="201">
        <v>0</v>
      </c>
      <c r="G7" s="201">
        <v>21.86</v>
      </c>
      <c r="H7" s="201">
        <v>0</v>
      </c>
      <c r="I7" s="201">
        <v>0</v>
      </c>
      <c r="J7" s="201">
        <v>20.85</v>
      </c>
      <c r="K7" s="201">
        <v>3.52</v>
      </c>
      <c r="L7" s="201">
        <v>270.79000000000002</v>
      </c>
      <c r="M7" s="201">
        <v>1</v>
      </c>
      <c r="N7" s="201">
        <v>1.29</v>
      </c>
      <c r="O7" s="201">
        <v>0</v>
      </c>
      <c r="P7" s="201">
        <v>1.37</v>
      </c>
      <c r="Q7" s="201">
        <v>1.42</v>
      </c>
      <c r="R7" s="201">
        <v>5.29</v>
      </c>
      <c r="S7" s="201">
        <v>3.28</v>
      </c>
      <c r="T7" s="201">
        <v>0</v>
      </c>
      <c r="U7" s="201">
        <v>0.91</v>
      </c>
      <c r="V7" s="201">
        <v>2.5</v>
      </c>
      <c r="W7" s="201">
        <v>6.52</v>
      </c>
      <c r="X7" s="201">
        <v>21.15</v>
      </c>
      <c r="Y7" s="201">
        <v>0</v>
      </c>
      <c r="Z7" s="201">
        <v>45.45</v>
      </c>
      <c r="AA7" s="201">
        <v>19.95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12.53</v>
      </c>
      <c r="AJ7" s="201">
        <v>0</v>
      </c>
      <c r="AK7" s="201">
        <v>11.68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13.4</v>
      </c>
      <c r="E8" s="201">
        <v>0</v>
      </c>
      <c r="F8" s="201">
        <v>0</v>
      </c>
      <c r="G8" s="201">
        <v>21.86</v>
      </c>
      <c r="H8" s="201">
        <v>0</v>
      </c>
      <c r="I8" s="201">
        <v>0</v>
      </c>
      <c r="J8" s="201">
        <v>20.85</v>
      </c>
      <c r="K8" s="201">
        <v>3.52</v>
      </c>
      <c r="L8" s="201">
        <v>270.79000000000002</v>
      </c>
      <c r="M8" s="201">
        <v>1</v>
      </c>
      <c r="N8" s="201">
        <v>1.29</v>
      </c>
      <c r="O8" s="201">
        <v>0</v>
      </c>
      <c r="P8" s="201">
        <v>1.37</v>
      </c>
      <c r="Q8" s="201">
        <v>1.42</v>
      </c>
      <c r="R8" s="201">
        <v>5.29</v>
      </c>
      <c r="S8" s="201">
        <v>3.28</v>
      </c>
      <c r="T8" s="201">
        <v>0</v>
      </c>
      <c r="U8" s="201">
        <v>0.91</v>
      </c>
      <c r="V8" s="201">
        <v>2.5</v>
      </c>
      <c r="W8" s="201">
        <v>6.52</v>
      </c>
      <c r="X8" s="201">
        <v>21.15</v>
      </c>
      <c r="Y8" s="201">
        <v>0</v>
      </c>
      <c r="Z8" s="201">
        <v>45.45</v>
      </c>
      <c r="AA8" s="201">
        <v>19.95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12.53</v>
      </c>
      <c r="AJ8" s="201">
        <v>0</v>
      </c>
      <c r="AK8" s="201">
        <v>11.68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13.4</v>
      </c>
      <c r="E9" s="201">
        <v>0</v>
      </c>
      <c r="F9" s="201">
        <v>0</v>
      </c>
      <c r="G9" s="201">
        <v>21.86</v>
      </c>
      <c r="H9" s="201">
        <v>0</v>
      </c>
      <c r="I9" s="201">
        <v>0</v>
      </c>
      <c r="J9" s="201">
        <v>20.85</v>
      </c>
      <c r="K9" s="201">
        <v>3.52</v>
      </c>
      <c r="L9" s="201">
        <v>270.79000000000002</v>
      </c>
      <c r="M9" s="201">
        <v>1</v>
      </c>
      <c r="N9" s="201">
        <v>1.29</v>
      </c>
      <c r="O9" s="201">
        <v>0</v>
      </c>
      <c r="P9" s="201">
        <v>1.37</v>
      </c>
      <c r="Q9" s="201">
        <v>1.42</v>
      </c>
      <c r="R9" s="201">
        <v>5.29</v>
      </c>
      <c r="S9" s="201">
        <v>3.28</v>
      </c>
      <c r="T9" s="201">
        <v>0</v>
      </c>
      <c r="U9" s="201">
        <v>0.91</v>
      </c>
      <c r="V9" s="201">
        <v>2.5</v>
      </c>
      <c r="W9" s="201">
        <v>6.52</v>
      </c>
      <c r="X9" s="201">
        <v>21.15</v>
      </c>
      <c r="Y9" s="201">
        <v>0</v>
      </c>
      <c r="Z9" s="201">
        <v>45.45</v>
      </c>
      <c r="AA9" s="201">
        <v>19.95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12.53</v>
      </c>
      <c r="AJ9" s="201">
        <v>0</v>
      </c>
      <c r="AK9" s="201">
        <v>11.68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13.4</v>
      </c>
      <c r="E10" s="201">
        <v>0</v>
      </c>
      <c r="F10" s="201">
        <v>0</v>
      </c>
      <c r="G10" s="201">
        <v>21.86</v>
      </c>
      <c r="H10" s="201">
        <v>0</v>
      </c>
      <c r="I10" s="201">
        <v>0</v>
      </c>
      <c r="J10" s="201">
        <v>20.85</v>
      </c>
      <c r="K10" s="201">
        <v>3.52</v>
      </c>
      <c r="L10" s="201">
        <v>270.79000000000002</v>
      </c>
      <c r="M10" s="201">
        <v>1</v>
      </c>
      <c r="N10" s="201">
        <v>1.29</v>
      </c>
      <c r="O10" s="201">
        <v>0</v>
      </c>
      <c r="P10" s="201">
        <v>1.37</v>
      </c>
      <c r="Q10" s="201">
        <v>1.42</v>
      </c>
      <c r="R10" s="201">
        <v>5.29</v>
      </c>
      <c r="S10" s="201">
        <v>3.28</v>
      </c>
      <c r="T10" s="201">
        <v>0</v>
      </c>
      <c r="U10" s="201">
        <v>0.91</v>
      </c>
      <c r="V10" s="201">
        <v>2.5</v>
      </c>
      <c r="W10" s="201">
        <v>6.52</v>
      </c>
      <c r="X10" s="201">
        <v>21.15</v>
      </c>
      <c r="Y10" s="201">
        <v>0</v>
      </c>
      <c r="Z10" s="201">
        <v>45.45</v>
      </c>
      <c r="AA10" s="201">
        <v>19.95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12.53</v>
      </c>
      <c r="AJ10" s="201">
        <v>0</v>
      </c>
      <c r="AK10" s="201">
        <v>11.68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13.4</v>
      </c>
      <c r="E11" s="201">
        <v>0</v>
      </c>
      <c r="F11" s="201">
        <v>0</v>
      </c>
      <c r="G11" s="201">
        <v>21.86</v>
      </c>
      <c r="H11" s="201">
        <v>0</v>
      </c>
      <c r="I11" s="201">
        <v>0</v>
      </c>
      <c r="J11" s="201">
        <v>20.85</v>
      </c>
      <c r="K11" s="201">
        <v>3.52</v>
      </c>
      <c r="L11" s="201">
        <v>270.79000000000002</v>
      </c>
      <c r="M11" s="201">
        <v>1</v>
      </c>
      <c r="N11" s="201">
        <v>1.29</v>
      </c>
      <c r="O11" s="201">
        <v>0</v>
      </c>
      <c r="P11" s="201">
        <v>1.37</v>
      </c>
      <c r="Q11" s="201">
        <v>1.42</v>
      </c>
      <c r="R11" s="201">
        <v>5.29</v>
      </c>
      <c r="S11" s="201">
        <v>3.28</v>
      </c>
      <c r="T11" s="201">
        <v>0</v>
      </c>
      <c r="U11" s="201">
        <v>0.91</v>
      </c>
      <c r="V11" s="201">
        <v>2.5</v>
      </c>
      <c r="W11" s="201">
        <v>6.52</v>
      </c>
      <c r="X11" s="201">
        <v>21.15</v>
      </c>
      <c r="Y11" s="201">
        <v>0</v>
      </c>
      <c r="Z11" s="201">
        <v>45.45</v>
      </c>
      <c r="AA11" s="201">
        <v>19.95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12.53</v>
      </c>
      <c r="AJ11" s="201">
        <v>0</v>
      </c>
      <c r="AK11" s="201">
        <v>11.68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13.4</v>
      </c>
      <c r="E12" s="201">
        <v>0</v>
      </c>
      <c r="F12" s="201">
        <v>0</v>
      </c>
      <c r="G12" s="201">
        <v>21.86</v>
      </c>
      <c r="H12" s="201">
        <v>0</v>
      </c>
      <c r="I12" s="201">
        <v>0</v>
      </c>
      <c r="J12" s="201">
        <v>20.85</v>
      </c>
      <c r="K12" s="201">
        <v>3.52</v>
      </c>
      <c r="L12" s="201">
        <v>270.79000000000002</v>
      </c>
      <c r="M12" s="201">
        <v>1</v>
      </c>
      <c r="N12" s="201">
        <v>1.29</v>
      </c>
      <c r="O12" s="201">
        <v>0</v>
      </c>
      <c r="P12" s="201">
        <v>1.37</v>
      </c>
      <c r="Q12" s="201">
        <v>1.42</v>
      </c>
      <c r="R12" s="201">
        <v>5.29</v>
      </c>
      <c r="S12" s="201">
        <v>3.28</v>
      </c>
      <c r="T12" s="201">
        <v>0</v>
      </c>
      <c r="U12" s="201">
        <v>0.91</v>
      </c>
      <c r="V12" s="201">
        <v>2.5</v>
      </c>
      <c r="W12" s="201">
        <v>6.52</v>
      </c>
      <c r="X12" s="201">
        <v>21.15</v>
      </c>
      <c r="Y12" s="201">
        <v>0</v>
      </c>
      <c r="Z12" s="201">
        <v>45.45</v>
      </c>
      <c r="AA12" s="201">
        <v>19.95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12.53</v>
      </c>
      <c r="AJ12" s="201">
        <v>0</v>
      </c>
      <c r="AK12" s="201">
        <v>11.68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13.4</v>
      </c>
      <c r="E13" s="201">
        <v>0</v>
      </c>
      <c r="F13" s="201">
        <v>0</v>
      </c>
      <c r="G13" s="201">
        <v>21.86</v>
      </c>
      <c r="H13" s="201">
        <v>0</v>
      </c>
      <c r="I13" s="201">
        <v>0</v>
      </c>
      <c r="J13" s="201">
        <v>20.85</v>
      </c>
      <c r="K13" s="201">
        <v>0.16</v>
      </c>
      <c r="L13" s="201">
        <v>270.79000000000002</v>
      </c>
      <c r="M13" s="201">
        <v>1</v>
      </c>
      <c r="N13" s="201">
        <v>1.29</v>
      </c>
      <c r="O13" s="201">
        <v>0</v>
      </c>
      <c r="P13" s="201">
        <v>1.37</v>
      </c>
      <c r="Q13" s="201">
        <v>1.42</v>
      </c>
      <c r="R13" s="201">
        <v>5.29</v>
      </c>
      <c r="S13" s="201">
        <v>3.28</v>
      </c>
      <c r="T13" s="201">
        <v>0</v>
      </c>
      <c r="U13" s="201">
        <v>0.91</v>
      </c>
      <c r="V13" s="201">
        <v>2.5</v>
      </c>
      <c r="W13" s="201">
        <v>6.52</v>
      </c>
      <c r="X13" s="201">
        <v>21.15</v>
      </c>
      <c r="Y13" s="201">
        <v>0</v>
      </c>
      <c r="Z13" s="201">
        <v>45.45</v>
      </c>
      <c r="AA13" s="201">
        <v>19.95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12.53</v>
      </c>
      <c r="AJ13" s="201">
        <v>0</v>
      </c>
      <c r="AK13" s="201">
        <v>11.68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13.4</v>
      </c>
      <c r="E14" s="201">
        <v>0</v>
      </c>
      <c r="F14" s="201">
        <v>0</v>
      </c>
      <c r="G14" s="201">
        <v>21.86</v>
      </c>
      <c r="H14" s="201">
        <v>0</v>
      </c>
      <c r="I14" s="201">
        <v>0</v>
      </c>
      <c r="J14" s="201">
        <v>20.85</v>
      </c>
      <c r="K14" s="201">
        <v>0.16</v>
      </c>
      <c r="L14" s="201">
        <v>270.79000000000002</v>
      </c>
      <c r="M14" s="201">
        <v>1</v>
      </c>
      <c r="N14" s="201">
        <v>1.29</v>
      </c>
      <c r="O14" s="201">
        <v>0</v>
      </c>
      <c r="P14" s="201">
        <v>1.37</v>
      </c>
      <c r="Q14" s="201">
        <v>1.42</v>
      </c>
      <c r="R14" s="201">
        <v>5.29</v>
      </c>
      <c r="S14" s="201">
        <v>3.28</v>
      </c>
      <c r="T14" s="201">
        <v>0</v>
      </c>
      <c r="U14" s="201">
        <v>0.91</v>
      </c>
      <c r="V14" s="201">
        <v>2.5</v>
      </c>
      <c r="W14" s="201">
        <v>6.52</v>
      </c>
      <c r="X14" s="201">
        <v>21.15</v>
      </c>
      <c r="Y14" s="201">
        <v>0</v>
      </c>
      <c r="Z14" s="201">
        <v>45.45</v>
      </c>
      <c r="AA14" s="201">
        <v>19.95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12.53</v>
      </c>
      <c r="AJ14" s="201">
        <v>0</v>
      </c>
      <c r="AK14" s="201">
        <v>11.68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13.4</v>
      </c>
      <c r="E15" s="201">
        <v>0</v>
      </c>
      <c r="F15" s="201">
        <v>0</v>
      </c>
      <c r="G15" s="201">
        <v>21.86</v>
      </c>
      <c r="H15" s="201">
        <v>0</v>
      </c>
      <c r="I15" s="201">
        <v>0</v>
      </c>
      <c r="J15" s="201">
        <v>20.85</v>
      </c>
      <c r="K15" s="201">
        <v>0.16</v>
      </c>
      <c r="L15" s="201">
        <v>270.79000000000002</v>
      </c>
      <c r="M15" s="201">
        <v>1</v>
      </c>
      <c r="N15" s="201">
        <v>1.29</v>
      </c>
      <c r="O15" s="201">
        <v>0</v>
      </c>
      <c r="P15" s="201">
        <v>1.37</v>
      </c>
      <c r="Q15" s="201">
        <v>1.42</v>
      </c>
      <c r="R15" s="201">
        <v>5.29</v>
      </c>
      <c r="S15" s="201">
        <v>3.28</v>
      </c>
      <c r="T15" s="201">
        <v>0</v>
      </c>
      <c r="U15" s="201">
        <v>0.91</v>
      </c>
      <c r="V15" s="201">
        <v>2.5</v>
      </c>
      <c r="W15" s="201">
        <v>6.52</v>
      </c>
      <c r="X15" s="201">
        <v>21.15</v>
      </c>
      <c r="Y15" s="201">
        <v>0</v>
      </c>
      <c r="Z15" s="201">
        <v>45.45</v>
      </c>
      <c r="AA15" s="201">
        <v>19.95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12.53</v>
      </c>
      <c r="AJ15" s="201">
        <v>0</v>
      </c>
      <c r="AK15" s="201">
        <v>11.68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13.4</v>
      </c>
      <c r="E16" s="201">
        <v>0</v>
      </c>
      <c r="F16" s="201">
        <v>0</v>
      </c>
      <c r="G16" s="201">
        <v>21.86</v>
      </c>
      <c r="H16" s="201">
        <v>0</v>
      </c>
      <c r="I16" s="201">
        <v>0</v>
      </c>
      <c r="J16" s="201">
        <v>20.85</v>
      </c>
      <c r="K16" s="201">
        <v>0.16</v>
      </c>
      <c r="L16" s="201">
        <v>270.79000000000002</v>
      </c>
      <c r="M16" s="201">
        <v>1</v>
      </c>
      <c r="N16" s="201">
        <v>1.29</v>
      </c>
      <c r="O16" s="201">
        <v>0</v>
      </c>
      <c r="P16" s="201">
        <v>1.37</v>
      </c>
      <c r="Q16" s="201">
        <v>1.42</v>
      </c>
      <c r="R16" s="201">
        <v>5.29</v>
      </c>
      <c r="S16" s="201">
        <v>3.28</v>
      </c>
      <c r="T16" s="201">
        <v>0</v>
      </c>
      <c r="U16" s="201">
        <v>0.91</v>
      </c>
      <c r="V16" s="201">
        <v>2.5</v>
      </c>
      <c r="W16" s="201">
        <v>6.52</v>
      </c>
      <c r="X16" s="201">
        <v>21.15</v>
      </c>
      <c r="Y16" s="201">
        <v>0</v>
      </c>
      <c r="Z16" s="201">
        <v>45.45</v>
      </c>
      <c r="AA16" s="201">
        <v>19.95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12.53</v>
      </c>
      <c r="AJ16" s="201">
        <v>0</v>
      </c>
      <c r="AK16" s="201">
        <v>11.68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13.4</v>
      </c>
      <c r="E17" s="201">
        <v>0</v>
      </c>
      <c r="F17" s="201">
        <v>0</v>
      </c>
      <c r="G17" s="201">
        <v>21.86</v>
      </c>
      <c r="H17" s="201">
        <v>0</v>
      </c>
      <c r="I17" s="201">
        <v>0</v>
      </c>
      <c r="J17" s="201">
        <v>20.85</v>
      </c>
      <c r="K17" s="201">
        <v>0.16</v>
      </c>
      <c r="L17" s="201">
        <v>270.79000000000002</v>
      </c>
      <c r="M17" s="201">
        <v>1</v>
      </c>
      <c r="N17" s="201">
        <v>1.29</v>
      </c>
      <c r="O17" s="201">
        <v>0</v>
      </c>
      <c r="P17" s="201">
        <v>1.37</v>
      </c>
      <c r="Q17" s="201">
        <v>1.42</v>
      </c>
      <c r="R17" s="201">
        <v>5.29</v>
      </c>
      <c r="S17" s="201">
        <v>3.28</v>
      </c>
      <c r="T17" s="201">
        <v>0</v>
      </c>
      <c r="U17" s="201">
        <v>0.91</v>
      </c>
      <c r="V17" s="201">
        <v>2.5</v>
      </c>
      <c r="W17" s="201">
        <v>6.52</v>
      </c>
      <c r="X17" s="201">
        <v>21.15</v>
      </c>
      <c r="Y17" s="201">
        <v>0</v>
      </c>
      <c r="Z17" s="201">
        <v>45.45</v>
      </c>
      <c r="AA17" s="201">
        <v>19.95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12.53</v>
      </c>
      <c r="AJ17" s="201">
        <v>0</v>
      </c>
      <c r="AK17" s="201">
        <v>11.68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13.4</v>
      </c>
      <c r="E18" s="201">
        <v>0</v>
      </c>
      <c r="F18" s="201">
        <v>0</v>
      </c>
      <c r="G18" s="201">
        <v>21.86</v>
      </c>
      <c r="H18" s="201">
        <v>0</v>
      </c>
      <c r="I18" s="201">
        <v>0</v>
      </c>
      <c r="J18" s="201">
        <v>20.85</v>
      </c>
      <c r="K18" s="201">
        <v>0.16</v>
      </c>
      <c r="L18" s="201">
        <v>270.79000000000002</v>
      </c>
      <c r="M18" s="201">
        <v>1</v>
      </c>
      <c r="N18" s="201">
        <v>1.29</v>
      </c>
      <c r="O18" s="201">
        <v>0</v>
      </c>
      <c r="P18" s="201">
        <v>1.37</v>
      </c>
      <c r="Q18" s="201">
        <v>1.42</v>
      </c>
      <c r="R18" s="201">
        <v>5.29</v>
      </c>
      <c r="S18" s="201">
        <v>3.28</v>
      </c>
      <c r="T18" s="201">
        <v>0</v>
      </c>
      <c r="U18" s="201">
        <v>0.91</v>
      </c>
      <c r="V18" s="201">
        <v>2.5</v>
      </c>
      <c r="W18" s="201">
        <v>6.52</v>
      </c>
      <c r="X18" s="201">
        <v>21.15</v>
      </c>
      <c r="Y18" s="201">
        <v>0</v>
      </c>
      <c r="Z18" s="201">
        <v>45.45</v>
      </c>
      <c r="AA18" s="201">
        <v>19.95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12.53</v>
      </c>
      <c r="AJ18" s="201">
        <v>0</v>
      </c>
      <c r="AK18" s="201">
        <v>11.68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13.4</v>
      </c>
      <c r="E19" s="201">
        <v>0</v>
      </c>
      <c r="F19" s="201">
        <v>0</v>
      </c>
      <c r="G19" s="201">
        <v>21.86</v>
      </c>
      <c r="H19" s="201">
        <v>0</v>
      </c>
      <c r="I19" s="201">
        <v>0</v>
      </c>
      <c r="J19" s="201">
        <v>20.85</v>
      </c>
      <c r="K19" s="201">
        <v>0.16</v>
      </c>
      <c r="L19" s="201">
        <v>270.79000000000002</v>
      </c>
      <c r="M19" s="201">
        <v>1</v>
      </c>
      <c r="N19" s="201">
        <v>1.29</v>
      </c>
      <c r="O19" s="201">
        <v>0</v>
      </c>
      <c r="P19" s="201">
        <v>1.37</v>
      </c>
      <c r="Q19" s="201">
        <v>1.42</v>
      </c>
      <c r="R19" s="201">
        <v>5.29</v>
      </c>
      <c r="S19" s="201">
        <v>3.28</v>
      </c>
      <c r="T19" s="201">
        <v>0</v>
      </c>
      <c r="U19" s="201">
        <v>0.91</v>
      </c>
      <c r="V19" s="201">
        <v>2.5</v>
      </c>
      <c r="W19" s="201">
        <v>6.52</v>
      </c>
      <c r="X19" s="201">
        <v>21.15</v>
      </c>
      <c r="Y19" s="201">
        <v>0</v>
      </c>
      <c r="Z19" s="201">
        <v>45.45</v>
      </c>
      <c r="AA19" s="201">
        <v>19.95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12.53</v>
      </c>
      <c r="AJ19" s="201">
        <v>0</v>
      </c>
      <c r="AK19" s="201">
        <v>11.68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13.4</v>
      </c>
      <c r="E20" s="201">
        <v>0</v>
      </c>
      <c r="F20" s="201">
        <v>0</v>
      </c>
      <c r="G20" s="201">
        <v>21.86</v>
      </c>
      <c r="H20" s="201">
        <v>0</v>
      </c>
      <c r="I20" s="201">
        <v>0</v>
      </c>
      <c r="J20" s="201">
        <v>20.85</v>
      </c>
      <c r="K20" s="201">
        <v>0.16</v>
      </c>
      <c r="L20" s="201">
        <v>270.79000000000002</v>
      </c>
      <c r="M20" s="201">
        <v>1</v>
      </c>
      <c r="N20" s="201">
        <v>1.29</v>
      </c>
      <c r="O20" s="201">
        <v>0</v>
      </c>
      <c r="P20" s="201">
        <v>1.37</v>
      </c>
      <c r="Q20" s="201">
        <v>1.42</v>
      </c>
      <c r="R20" s="201">
        <v>5.29</v>
      </c>
      <c r="S20" s="201">
        <v>3.28</v>
      </c>
      <c r="T20" s="201">
        <v>0</v>
      </c>
      <c r="U20" s="201">
        <v>0.91</v>
      </c>
      <c r="V20" s="201">
        <v>2.5</v>
      </c>
      <c r="W20" s="201">
        <v>6.52</v>
      </c>
      <c r="X20" s="201">
        <v>21.15</v>
      </c>
      <c r="Y20" s="201">
        <v>0</v>
      </c>
      <c r="Z20" s="201">
        <v>45.45</v>
      </c>
      <c r="AA20" s="201">
        <v>19.95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12.53</v>
      </c>
      <c r="AJ20" s="201">
        <v>0</v>
      </c>
      <c r="AK20" s="201">
        <v>11.68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13.4</v>
      </c>
      <c r="E21" s="201">
        <v>0</v>
      </c>
      <c r="F21" s="201">
        <v>0</v>
      </c>
      <c r="G21" s="201">
        <v>21.86</v>
      </c>
      <c r="H21" s="201">
        <v>0</v>
      </c>
      <c r="I21" s="201">
        <v>0</v>
      </c>
      <c r="J21" s="201">
        <v>20.85</v>
      </c>
      <c r="K21" s="201">
        <v>0.16</v>
      </c>
      <c r="L21" s="201">
        <v>270.79000000000002</v>
      </c>
      <c r="M21" s="201">
        <v>1</v>
      </c>
      <c r="N21" s="201">
        <v>1.29</v>
      </c>
      <c r="O21" s="201">
        <v>0</v>
      </c>
      <c r="P21" s="201">
        <v>1.37</v>
      </c>
      <c r="Q21" s="201">
        <v>1.42</v>
      </c>
      <c r="R21" s="201">
        <v>5.29</v>
      </c>
      <c r="S21" s="201">
        <v>3.28</v>
      </c>
      <c r="T21" s="201">
        <v>0</v>
      </c>
      <c r="U21" s="201">
        <v>0.91</v>
      </c>
      <c r="V21" s="201">
        <v>2.5</v>
      </c>
      <c r="W21" s="201">
        <v>6.52</v>
      </c>
      <c r="X21" s="201">
        <v>21.15</v>
      </c>
      <c r="Y21" s="201">
        <v>0</v>
      </c>
      <c r="Z21" s="201">
        <v>45.45</v>
      </c>
      <c r="AA21" s="201">
        <v>19.95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12.53</v>
      </c>
      <c r="AJ21" s="201">
        <v>0</v>
      </c>
      <c r="AK21" s="201">
        <v>11.68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13.4</v>
      </c>
      <c r="E22" s="201">
        <v>0</v>
      </c>
      <c r="F22" s="201">
        <v>0</v>
      </c>
      <c r="G22" s="201">
        <v>21.86</v>
      </c>
      <c r="H22" s="201">
        <v>0</v>
      </c>
      <c r="I22" s="201">
        <v>0</v>
      </c>
      <c r="J22" s="201">
        <v>20.85</v>
      </c>
      <c r="K22" s="201">
        <v>0.16</v>
      </c>
      <c r="L22" s="201">
        <v>270.79000000000002</v>
      </c>
      <c r="M22" s="201">
        <v>1</v>
      </c>
      <c r="N22" s="201">
        <v>1.29</v>
      </c>
      <c r="O22" s="201">
        <v>0</v>
      </c>
      <c r="P22" s="201">
        <v>1.37</v>
      </c>
      <c r="Q22" s="201">
        <v>1.42</v>
      </c>
      <c r="R22" s="201">
        <v>5.29</v>
      </c>
      <c r="S22" s="201">
        <v>3.28</v>
      </c>
      <c r="T22" s="201">
        <v>0</v>
      </c>
      <c r="U22" s="201">
        <v>0.91</v>
      </c>
      <c r="V22" s="201">
        <v>2.5</v>
      </c>
      <c r="W22" s="201">
        <v>6.52</v>
      </c>
      <c r="X22" s="201">
        <v>21.15</v>
      </c>
      <c r="Y22" s="201">
        <v>0</v>
      </c>
      <c r="Z22" s="201">
        <v>45.45</v>
      </c>
      <c r="AA22" s="201">
        <v>19.95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12.53</v>
      </c>
      <c r="AJ22" s="201">
        <v>0</v>
      </c>
      <c r="AK22" s="201">
        <v>11.68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13.4</v>
      </c>
      <c r="E23" s="201">
        <v>0</v>
      </c>
      <c r="F23" s="201">
        <v>0</v>
      </c>
      <c r="G23" s="201">
        <v>21.86</v>
      </c>
      <c r="H23" s="201">
        <v>0</v>
      </c>
      <c r="I23" s="201">
        <v>0</v>
      </c>
      <c r="J23" s="201">
        <v>20.85</v>
      </c>
      <c r="K23" s="201">
        <v>0.16</v>
      </c>
      <c r="L23" s="201">
        <v>270.79000000000002</v>
      </c>
      <c r="M23" s="201">
        <v>1</v>
      </c>
      <c r="N23" s="201">
        <v>1.29</v>
      </c>
      <c r="O23" s="201">
        <v>0</v>
      </c>
      <c r="P23" s="201">
        <v>1.37</v>
      </c>
      <c r="Q23" s="201">
        <v>1.42</v>
      </c>
      <c r="R23" s="201">
        <v>5.29</v>
      </c>
      <c r="S23" s="201">
        <v>3.28</v>
      </c>
      <c r="T23" s="201">
        <v>0</v>
      </c>
      <c r="U23" s="201">
        <v>0.91</v>
      </c>
      <c r="V23" s="201">
        <v>2.5</v>
      </c>
      <c r="W23" s="201">
        <v>6.52</v>
      </c>
      <c r="X23" s="201">
        <v>21.15</v>
      </c>
      <c r="Y23" s="201">
        <v>0</v>
      </c>
      <c r="Z23" s="201">
        <v>45.45</v>
      </c>
      <c r="AA23" s="201">
        <v>19.95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12.53</v>
      </c>
      <c r="AJ23" s="201">
        <v>0</v>
      </c>
      <c r="AK23" s="201">
        <v>11.68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13.4</v>
      </c>
      <c r="E24" s="201">
        <v>0</v>
      </c>
      <c r="F24" s="201">
        <v>0</v>
      </c>
      <c r="G24" s="201">
        <v>21.86</v>
      </c>
      <c r="H24" s="201">
        <v>0</v>
      </c>
      <c r="I24" s="201">
        <v>0</v>
      </c>
      <c r="J24" s="201">
        <v>20.85</v>
      </c>
      <c r="K24" s="201">
        <v>0.16</v>
      </c>
      <c r="L24" s="201">
        <v>270.79000000000002</v>
      </c>
      <c r="M24" s="201">
        <v>1</v>
      </c>
      <c r="N24" s="201">
        <v>1.29</v>
      </c>
      <c r="O24" s="201">
        <v>0</v>
      </c>
      <c r="P24" s="201">
        <v>1.37</v>
      </c>
      <c r="Q24" s="201">
        <v>1.42</v>
      </c>
      <c r="R24" s="201">
        <v>5.29</v>
      </c>
      <c r="S24" s="201">
        <v>3.28</v>
      </c>
      <c r="T24" s="201">
        <v>0</v>
      </c>
      <c r="U24" s="201">
        <v>0.91</v>
      </c>
      <c r="V24" s="201">
        <v>2.5</v>
      </c>
      <c r="W24" s="201">
        <v>6.52</v>
      </c>
      <c r="X24" s="201">
        <v>21.15</v>
      </c>
      <c r="Y24" s="201">
        <v>0</v>
      </c>
      <c r="Z24" s="201">
        <v>45.45</v>
      </c>
      <c r="AA24" s="201">
        <v>19.95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12.53</v>
      </c>
      <c r="AJ24" s="201">
        <v>0</v>
      </c>
      <c r="AK24" s="201">
        <v>11.68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13.4</v>
      </c>
      <c r="E25" s="201">
        <v>0</v>
      </c>
      <c r="F25" s="201">
        <v>0</v>
      </c>
      <c r="G25" s="201">
        <v>21.86</v>
      </c>
      <c r="H25" s="201">
        <v>0</v>
      </c>
      <c r="I25" s="201">
        <v>0</v>
      </c>
      <c r="J25" s="201">
        <v>20.85</v>
      </c>
      <c r="K25" s="201">
        <v>0.16</v>
      </c>
      <c r="L25" s="201">
        <v>270.79000000000002</v>
      </c>
      <c r="M25" s="201">
        <v>1</v>
      </c>
      <c r="N25" s="201">
        <v>1.29</v>
      </c>
      <c r="O25" s="201">
        <v>0</v>
      </c>
      <c r="P25" s="201">
        <v>1.37</v>
      </c>
      <c r="Q25" s="201">
        <v>1.42</v>
      </c>
      <c r="R25" s="201">
        <v>5.29</v>
      </c>
      <c r="S25" s="201">
        <v>3.28</v>
      </c>
      <c r="T25" s="201">
        <v>0</v>
      </c>
      <c r="U25" s="201">
        <v>0.91</v>
      </c>
      <c r="V25" s="201">
        <v>2.5</v>
      </c>
      <c r="W25" s="201">
        <v>6.52</v>
      </c>
      <c r="X25" s="201">
        <v>21.15</v>
      </c>
      <c r="Y25" s="201">
        <v>0</v>
      </c>
      <c r="Z25" s="201">
        <v>45.45</v>
      </c>
      <c r="AA25" s="201">
        <v>19.95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12.53</v>
      </c>
      <c r="AJ25" s="201">
        <v>0</v>
      </c>
      <c r="AK25" s="201">
        <v>11.68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13.4</v>
      </c>
      <c r="E26" s="201">
        <v>0</v>
      </c>
      <c r="F26" s="201">
        <v>0</v>
      </c>
      <c r="G26" s="201">
        <v>21.86</v>
      </c>
      <c r="H26" s="201">
        <v>0</v>
      </c>
      <c r="I26" s="201">
        <v>0</v>
      </c>
      <c r="J26" s="201">
        <v>20.85</v>
      </c>
      <c r="K26" s="201">
        <v>0.16</v>
      </c>
      <c r="L26" s="201">
        <v>270.79000000000002</v>
      </c>
      <c r="M26" s="201">
        <v>1</v>
      </c>
      <c r="N26" s="201">
        <v>1.29</v>
      </c>
      <c r="O26" s="201">
        <v>0</v>
      </c>
      <c r="P26" s="201">
        <v>1.37</v>
      </c>
      <c r="Q26" s="201">
        <v>1.42</v>
      </c>
      <c r="R26" s="201">
        <v>5.29</v>
      </c>
      <c r="S26" s="201">
        <v>3.28</v>
      </c>
      <c r="T26" s="201">
        <v>0</v>
      </c>
      <c r="U26" s="201">
        <v>0.91</v>
      </c>
      <c r="V26" s="201">
        <v>2.5</v>
      </c>
      <c r="W26" s="201">
        <v>6.52</v>
      </c>
      <c r="X26" s="201">
        <v>21.15</v>
      </c>
      <c r="Y26" s="201">
        <v>0</v>
      </c>
      <c r="Z26" s="201">
        <v>16.510000000000002</v>
      </c>
      <c r="AA26" s="201">
        <v>19.95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12.53</v>
      </c>
      <c r="AJ26" s="201">
        <v>0</v>
      </c>
      <c r="AK26" s="201">
        <v>11.68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21.86</v>
      </c>
      <c r="H27" s="201">
        <v>0</v>
      </c>
      <c r="I27" s="201">
        <v>0</v>
      </c>
      <c r="J27" s="201">
        <v>20.85</v>
      </c>
      <c r="K27" s="201">
        <v>0.16</v>
      </c>
      <c r="L27" s="201">
        <v>270.79000000000002</v>
      </c>
      <c r="M27" s="201">
        <v>1</v>
      </c>
      <c r="N27" s="201">
        <v>1.29</v>
      </c>
      <c r="O27" s="201">
        <v>0</v>
      </c>
      <c r="P27" s="201">
        <v>1.37</v>
      </c>
      <c r="Q27" s="201">
        <v>1.42</v>
      </c>
      <c r="R27" s="201">
        <v>3.33</v>
      </c>
      <c r="S27" s="201">
        <v>3.28</v>
      </c>
      <c r="T27" s="201">
        <v>0</v>
      </c>
      <c r="U27" s="201">
        <v>0.91</v>
      </c>
      <c r="V27" s="201">
        <v>0.22</v>
      </c>
      <c r="W27" s="201">
        <v>0.74</v>
      </c>
      <c r="X27" s="201">
        <v>1.6</v>
      </c>
      <c r="Y27" s="201">
        <v>0</v>
      </c>
      <c r="Z27" s="201">
        <v>11.57</v>
      </c>
      <c r="AA27" s="201">
        <v>0.98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12.53</v>
      </c>
      <c r="AJ27" s="201">
        <v>0</v>
      </c>
      <c r="AK27" s="201">
        <v>11.68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21.86</v>
      </c>
      <c r="H28" s="201">
        <v>0</v>
      </c>
      <c r="I28" s="201">
        <v>0</v>
      </c>
      <c r="J28" s="201">
        <v>20.85</v>
      </c>
      <c r="K28" s="201">
        <v>0.16</v>
      </c>
      <c r="L28" s="201">
        <v>270.79000000000002</v>
      </c>
      <c r="M28" s="201">
        <v>1</v>
      </c>
      <c r="N28" s="201">
        <v>1.29</v>
      </c>
      <c r="O28" s="201">
        <v>0</v>
      </c>
      <c r="P28" s="201">
        <v>1.37</v>
      </c>
      <c r="Q28" s="201">
        <v>1.42</v>
      </c>
      <c r="R28" s="201">
        <v>5.29</v>
      </c>
      <c r="S28" s="201">
        <v>3.28</v>
      </c>
      <c r="T28" s="201">
        <v>0</v>
      </c>
      <c r="U28" s="201">
        <v>0.91</v>
      </c>
      <c r="V28" s="201">
        <v>2.5</v>
      </c>
      <c r="W28" s="201">
        <v>6.52</v>
      </c>
      <c r="X28" s="201">
        <v>21.15</v>
      </c>
      <c r="Y28" s="201">
        <v>0</v>
      </c>
      <c r="Z28" s="201">
        <v>16.510000000000002</v>
      </c>
      <c r="AA28" s="201">
        <v>19.95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12.53</v>
      </c>
      <c r="AJ28" s="201">
        <v>0</v>
      </c>
      <c r="AK28" s="201">
        <v>11.68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21.86</v>
      </c>
      <c r="H29" s="201">
        <v>0</v>
      </c>
      <c r="I29" s="201">
        <v>0</v>
      </c>
      <c r="J29" s="201">
        <v>20.85</v>
      </c>
      <c r="K29" s="201">
        <v>0.16</v>
      </c>
      <c r="L29" s="201">
        <v>270.79000000000002</v>
      </c>
      <c r="M29" s="201">
        <v>1</v>
      </c>
      <c r="N29" s="201">
        <v>1.29</v>
      </c>
      <c r="O29" s="201">
        <v>0</v>
      </c>
      <c r="P29" s="201">
        <v>1.37</v>
      </c>
      <c r="Q29" s="201">
        <v>1.42</v>
      </c>
      <c r="R29" s="201">
        <v>5.29</v>
      </c>
      <c r="S29" s="201">
        <v>3.28</v>
      </c>
      <c r="T29" s="201">
        <v>0</v>
      </c>
      <c r="U29" s="201">
        <v>0.91</v>
      </c>
      <c r="V29" s="201">
        <v>2.5</v>
      </c>
      <c r="W29" s="201">
        <v>6.52</v>
      </c>
      <c r="X29" s="201">
        <v>21.15</v>
      </c>
      <c r="Y29" s="201">
        <v>0</v>
      </c>
      <c r="Z29" s="201">
        <v>45.45</v>
      </c>
      <c r="AA29" s="201">
        <v>19.95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12.53</v>
      </c>
      <c r="AJ29" s="201">
        <v>0</v>
      </c>
      <c r="AK29" s="201">
        <v>11.68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21.86</v>
      </c>
      <c r="H30" s="201">
        <v>0</v>
      </c>
      <c r="I30" s="201">
        <v>0</v>
      </c>
      <c r="J30" s="201">
        <v>20.85</v>
      </c>
      <c r="K30" s="201">
        <v>0.16</v>
      </c>
      <c r="L30" s="201">
        <v>270.79000000000002</v>
      </c>
      <c r="M30" s="201">
        <v>1</v>
      </c>
      <c r="N30" s="201">
        <v>1.29</v>
      </c>
      <c r="O30" s="201">
        <v>0</v>
      </c>
      <c r="P30" s="201">
        <v>1.37</v>
      </c>
      <c r="Q30" s="201">
        <v>1.42</v>
      </c>
      <c r="R30" s="201">
        <v>5.29</v>
      </c>
      <c r="S30" s="201">
        <v>3.28</v>
      </c>
      <c r="T30" s="201">
        <v>0</v>
      </c>
      <c r="U30" s="201">
        <v>0.91</v>
      </c>
      <c r="V30" s="201">
        <v>0.22</v>
      </c>
      <c r="W30" s="201">
        <v>0.74</v>
      </c>
      <c r="X30" s="201">
        <v>1.6</v>
      </c>
      <c r="Y30" s="201">
        <v>0</v>
      </c>
      <c r="Z30" s="201">
        <v>16.510000000000002</v>
      </c>
      <c r="AA30" s="201">
        <v>19.95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12.53</v>
      </c>
      <c r="AJ30" s="201">
        <v>0</v>
      </c>
      <c r="AK30" s="201">
        <v>11.68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21.86</v>
      </c>
      <c r="H31" s="201">
        <v>0</v>
      </c>
      <c r="I31" s="201">
        <v>0</v>
      </c>
      <c r="J31" s="201">
        <v>20.85</v>
      </c>
      <c r="K31" s="201">
        <v>0.16</v>
      </c>
      <c r="L31" s="201">
        <v>270.79000000000002</v>
      </c>
      <c r="M31" s="201">
        <v>1</v>
      </c>
      <c r="N31" s="201">
        <v>1.29</v>
      </c>
      <c r="O31" s="201">
        <v>0</v>
      </c>
      <c r="P31" s="201">
        <v>1.37</v>
      </c>
      <c r="Q31" s="201">
        <v>1.42</v>
      </c>
      <c r="R31" s="201">
        <v>5.29</v>
      </c>
      <c r="S31" s="201">
        <v>3.28</v>
      </c>
      <c r="T31" s="201">
        <v>0</v>
      </c>
      <c r="U31" s="201">
        <v>0.91</v>
      </c>
      <c r="V31" s="201">
        <v>0.19</v>
      </c>
      <c r="W31" s="201">
        <v>0.66</v>
      </c>
      <c r="X31" s="201">
        <v>1.34</v>
      </c>
      <c r="Y31" s="201">
        <v>0</v>
      </c>
      <c r="Z31" s="201">
        <v>16.149999999999999</v>
      </c>
      <c r="AA31" s="201">
        <v>19.89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12.53</v>
      </c>
      <c r="AJ31" s="201">
        <v>0</v>
      </c>
      <c r="AK31" s="201">
        <v>11.68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21.86</v>
      </c>
      <c r="H32" s="201">
        <v>0</v>
      </c>
      <c r="I32" s="201">
        <v>0</v>
      </c>
      <c r="J32" s="201">
        <v>20.85</v>
      </c>
      <c r="K32" s="201">
        <v>0.16</v>
      </c>
      <c r="L32" s="201">
        <v>270.79000000000002</v>
      </c>
      <c r="M32" s="201">
        <v>1</v>
      </c>
      <c r="N32" s="201">
        <v>1.29</v>
      </c>
      <c r="O32" s="201">
        <v>0</v>
      </c>
      <c r="P32" s="201">
        <v>1.37</v>
      </c>
      <c r="Q32" s="201">
        <v>1.42</v>
      </c>
      <c r="R32" s="201">
        <v>5.29</v>
      </c>
      <c r="S32" s="201">
        <v>3.28</v>
      </c>
      <c r="T32" s="201">
        <v>0</v>
      </c>
      <c r="U32" s="201">
        <v>0.91</v>
      </c>
      <c r="V32" s="201">
        <v>0.19</v>
      </c>
      <c r="W32" s="201">
        <v>0.66</v>
      </c>
      <c r="X32" s="201">
        <v>1.34</v>
      </c>
      <c r="Y32" s="201">
        <v>0</v>
      </c>
      <c r="Z32" s="201">
        <v>16.149999999999999</v>
      </c>
      <c r="AA32" s="201">
        <v>19.89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12.53</v>
      </c>
      <c r="AJ32" s="201">
        <v>0</v>
      </c>
      <c r="AK32" s="201">
        <v>11.68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21.86</v>
      </c>
      <c r="H33" s="201">
        <v>0</v>
      </c>
      <c r="I33" s="201">
        <v>0</v>
      </c>
      <c r="J33" s="201">
        <v>20.85</v>
      </c>
      <c r="K33" s="201">
        <v>0.16</v>
      </c>
      <c r="L33" s="201">
        <v>270.79000000000002</v>
      </c>
      <c r="M33" s="201">
        <v>1</v>
      </c>
      <c r="N33" s="201">
        <v>1.29</v>
      </c>
      <c r="O33" s="201">
        <v>0</v>
      </c>
      <c r="P33" s="201">
        <v>1.37</v>
      </c>
      <c r="Q33" s="201">
        <v>1.42</v>
      </c>
      <c r="R33" s="201">
        <v>5.29</v>
      </c>
      <c r="S33" s="201">
        <v>3.28</v>
      </c>
      <c r="T33" s="201">
        <v>0</v>
      </c>
      <c r="U33" s="201">
        <v>0.91</v>
      </c>
      <c r="V33" s="201">
        <v>0.22</v>
      </c>
      <c r="W33" s="201">
        <v>0.73</v>
      </c>
      <c r="X33" s="201">
        <v>1.6</v>
      </c>
      <c r="Y33" s="201">
        <v>0</v>
      </c>
      <c r="Z33" s="201">
        <v>11.19</v>
      </c>
      <c r="AA33" s="201">
        <v>19.89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12.53</v>
      </c>
      <c r="AJ33" s="201">
        <v>0</v>
      </c>
      <c r="AK33" s="201">
        <v>11.68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21.86</v>
      </c>
      <c r="H34" s="201">
        <v>0</v>
      </c>
      <c r="I34" s="201">
        <v>0</v>
      </c>
      <c r="J34" s="201">
        <v>20.85</v>
      </c>
      <c r="K34" s="201">
        <v>0.16</v>
      </c>
      <c r="L34" s="201">
        <v>236.06</v>
      </c>
      <c r="M34" s="201">
        <v>1</v>
      </c>
      <c r="N34" s="201">
        <v>1.29</v>
      </c>
      <c r="O34" s="201">
        <v>0</v>
      </c>
      <c r="P34" s="201">
        <v>1.37</v>
      </c>
      <c r="Q34" s="201">
        <v>0.45</v>
      </c>
      <c r="R34" s="201">
        <v>1.44</v>
      </c>
      <c r="S34" s="201">
        <v>1.35</v>
      </c>
      <c r="T34" s="201">
        <v>0</v>
      </c>
      <c r="U34" s="201">
        <v>0.91</v>
      </c>
      <c r="V34" s="201">
        <v>0.22</v>
      </c>
      <c r="W34" s="201">
        <v>0.73</v>
      </c>
      <c r="X34" s="201">
        <v>1.6</v>
      </c>
      <c r="Y34" s="201">
        <v>0</v>
      </c>
      <c r="Z34" s="201">
        <v>11.57</v>
      </c>
      <c r="AA34" s="201">
        <v>0.98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12.53</v>
      </c>
      <c r="AJ34" s="201">
        <v>0</v>
      </c>
      <c r="AK34" s="201">
        <v>14.9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13.4</v>
      </c>
      <c r="E35" s="201">
        <v>0</v>
      </c>
      <c r="F35" s="201">
        <v>0</v>
      </c>
      <c r="G35" s="201">
        <v>21.86</v>
      </c>
      <c r="H35" s="201">
        <v>0</v>
      </c>
      <c r="I35" s="201">
        <v>0</v>
      </c>
      <c r="J35" s="201">
        <v>20.85</v>
      </c>
      <c r="K35" s="201">
        <v>0.16</v>
      </c>
      <c r="L35" s="201">
        <v>240.88</v>
      </c>
      <c r="M35" s="201">
        <v>1</v>
      </c>
      <c r="N35" s="201">
        <v>1.29</v>
      </c>
      <c r="O35" s="201">
        <v>0</v>
      </c>
      <c r="P35" s="201">
        <v>1.37</v>
      </c>
      <c r="Q35" s="201">
        <v>0.45</v>
      </c>
      <c r="R35" s="201">
        <v>1.44</v>
      </c>
      <c r="S35" s="201">
        <v>1.35</v>
      </c>
      <c r="T35" s="201">
        <v>0</v>
      </c>
      <c r="U35" s="201">
        <v>0.91</v>
      </c>
      <c r="V35" s="201">
        <v>0.22</v>
      </c>
      <c r="W35" s="201">
        <v>0.73</v>
      </c>
      <c r="X35" s="201">
        <v>1.6</v>
      </c>
      <c r="Y35" s="201">
        <v>0</v>
      </c>
      <c r="Z35" s="201">
        <v>11.57</v>
      </c>
      <c r="AA35" s="201">
        <v>0.98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12.53</v>
      </c>
      <c r="AJ35" s="201">
        <v>0</v>
      </c>
      <c r="AK35" s="201">
        <v>11.68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13.4</v>
      </c>
      <c r="E36" s="201">
        <v>0</v>
      </c>
      <c r="F36" s="201">
        <v>0</v>
      </c>
      <c r="G36" s="201">
        <v>21.86</v>
      </c>
      <c r="H36" s="201">
        <v>0</v>
      </c>
      <c r="I36" s="201">
        <v>0</v>
      </c>
      <c r="J36" s="201">
        <v>20.85</v>
      </c>
      <c r="K36" s="201">
        <v>0.16</v>
      </c>
      <c r="L36" s="201">
        <v>183.01</v>
      </c>
      <c r="M36" s="201">
        <v>1</v>
      </c>
      <c r="N36" s="201">
        <v>1.29</v>
      </c>
      <c r="O36" s="201">
        <v>0</v>
      </c>
      <c r="P36" s="201">
        <v>1.37</v>
      </c>
      <c r="Q36" s="201">
        <v>0.45</v>
      </c>
      <c r="R36" s="201">
        <v>1.44</v>
      </c>
      <c r="S36" s="201">
        <v>1.35</v>
      </c>
      <c r="T36" s="201">
        <v>0</v>
      </c>
      <c r="U36" s="201">
        <v>0.91</v>
      </c>
      <c r="V36" s="201">
        <v>0.22</v>
      </c>
      <c r="W36" s="201">
        <v>0.73</v>
      </c>
      <c r="X36" s="201">
        <v>1.6</v>
      </c>
      <c r="Y36" s="201">
        <v>0</v>
      </c>
      <c r="Z36" s="201">
        <v>11.57</v>
      </c>
      <c r="AA36" s="201">
        <v>0.98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12.53</v>
      </c>
      <c r="AJ36" s="201">
        <v>0</v>
      </c>
      <c r="AK36" s="201">
        <v>11.68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13.4</v>
      </c>
      <c r="E37" s="201">
        <v>0</v>
      </c>
      <c r="F37" s="201">
        <v>0</v>
      </c>
      <c r="G37" s="201">
        <v>21.86</v>
      </c>
      <c r="H37" s="201">
        <v>0</v>
      </c>
      <c r="I37" s="201">
        <v>0</v>
      </c>
      <c r="J37" s="201">
        <v>20.85</v>
      </c>
      <c r="K37" s="201">
        <v>0.16</v>
      </c>
      <c r="L37" s="201">
        <v>134.78</v>
      </c>
      <c r="M37" s="201">
        <v>1</v>
      </c>
      <c r="N37" s="201">
        <v>1.29</v>
      </c>
      <c r="O37" s="201">
        <v>0</v>
      </c>
      <c r="P37" s="201">
        <v>1.37</v>
      </c>
      <c r="Q37" s="201">
        <v>0.45</v>
      </c>
      <c r="R37" s="201">
        <v>1.44</v>
      </c>
      <c r="S37" s="201">
        <v>1.35</v>
      </c>
      <c r="T37" s="201">
        <v>0</v>
      </c>
      <c r="U37" s="201">
        <v>0.91</v>
      </c>
      <c r="V37" s="201">
        <v>0.22</v>
      </c>
      <c r="W37" s="201">
        <v>0.73</v>
      </c>
      <c r="X37" s="201">
        <v>1.6</v>
      </c>
      <c r="Y37" s="201">
        <v>0</v>
      </c>
      <c r="Z37" s="201">
        <v>11.57</v>
      </c>
      <c r="AA37" s="201">
        <v>0.98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12.53</v>
      </c>
      <c r="AJ37" s="201">
        <v>0</v>
      </c>
      <c r="AK37" s="201">
        <v>11.68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13.4</v>
      </c>
      <c r="E38" s="201">
        <v>0</v>
      </c>
      <c r="F38" s="201">
        <v>0</v>
      </c>
      <c r="G38" s="201">
        <v>21.86</v>
      </c>
      <c r="H38" s="201">
        <v>0</v>
      </c>
      <c r="I38" s="201">
        <v>0</v>
      </c>
      <c r="J38" s="201">
        <v>20.85</v>
      </c>
      <c r="K38" s="201">
        <v>0.16</v>
      </c>
      <c r="L38" s="201">
        <v>115.49</v>
      </c>
      <c r="M38" s="201">
        <v>1</v>
      </c>
      <c r="N38" s="201">
        <v>1.29</v>
      </c>
      <c r="O38" s="201">
        <v>0</v>
      </c>
      <c r="P38" s="201">
        <v>1.37</v>
      </c>
      <c r="Q38" s="201">
        <v>0.45</v>
      </c>
      <c r="R38" s="201">
        <v>1.44</v>
      </c>
      <c r="S38" s="201">
        <v>1.35</v>
      </c>
      <c r="T38" s="201">
        <v>0</v>
      </c>
      <c r="U38" s="201">
        <v>0.91</v>
      </c>
      <c r="V38" s="201">
        <v>0.22</v>
      </c>
      <c r="W38" s="201">
        <v>0.73</v>
      </c>
      <c r="X38" s="201">
        <v>1.6</v>
      </c>
      <c r="Y38" s="201">
        <v>0</v>
      </c>
      <c r="Z38" s="201">
        <v>11.57</v>
      </c>
      <c r="AA38" s="201">
        <v>0.98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12.53</v>
      </c>
      <c r="AJ38" s="201">
        <v>0</v>
      </c>
      <c r="AK38" s="201">
        <v>11.68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13.4</v>
      </c>
      <c r="E39" s="201">
        <v>0</v>
      </c>
      <c r="F39" s="201">
        <v>0</v>
      </c>
      <c r="G39" s="201">
        <v>21.86</v>
      </c>
      <c r="H39" s="201">
        <v>0</v>
      </c>
      <c r="I39" s="201">
        <v>0</v>
      </c>
      <c r="J39" s="201">
        <v>20.85</v>
      </c>
      <c r="K39" s="201">
        <v>0.16</v>
      </c>
      <c r="L39" s="201">
        <v>202.3</v>
      </c>
      <c r="M39" s="201">
        <v>1</v>
      </c>
      <c r="N39" s="201">
        <v>1.29</v>
      </c>
      <c r="O39" s="201">
        <v>0</v>
      </c>
      <c r="P39" s="201">
        <v>1.37</v>
      </c>
      <c r="Q39" s="201">
        <v>0.45</v>
      </c>
      <c r="R39" s="201">
        <v>1.44</v>
      </c>
      <c r="S39" s="201">
        <v>1.35</v>
      </c>
      <c r="T39" s="201">
        <v>0</v>
      </c>
      <c r="U39" s="201">
        <v>0.91</v>
      </c>
      <c r="V39" s="201">
        <v>0.22</v>
      </c>
      <c r="W39" s="201">
        <v>0.73</v>
      </c>
      <c r="X39" s="201">
        <v>1.6</v>
      </c>
      <c r="Y39" s="201">
        <v>0</v>
      </c>
      <c r="Z39" s="201">
        <v>11.57</v>
      </c>
      <c r="AA39" s="201">
        <v>0.98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12.53</v>
      </c>
      <c r="AJ39" s="201">
        <v>0</v>
      </c>
      <c r="AK39" s="201">
        <v>11.68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13.4</v>
      </c>
      <c r="E40" s="201">
        <v>0</v>
      </c>
      <c r="F40" s="201">
        <v>0</v>
      </c>
      <c r="G40" s="201">
        <v>21.86</v>
      </c>
      <c r="H40" s="201">
        <v>0</v>
      </c>
      <c r="I40" s="201">
        <v>0</v>
      </c>
      <c r="J40" s="201">
        <v>20.85</v>
      </c>
      <c r="K40" s="201">
        <v>0.16</v>
      </c>
      <c r="L40" s="201">
        <v>183.01</v>
      </c>
      <c r="M40" s="201">
        <v>1</v>
      </c>
      <c r="N40" s="201">
        <v>1.29</v>
      </c>
      <c r="O40" s="201">
        <v>0</v>
      </c>
      <c r="P40" s="201">
        <v>1.37</v>
      </c>
      <c r="Q40" s="201">
        <v>0.45</v>
      </c>
      <c r="R40" s="201">
        <v>1.43</v>
      </c>
      <c r="S40" s="201">
        <v>1.35</v>
      </c>
      <c r="T40" s="201">
        <v>0</v>
      </c>
      <c r="U40" s="201">
        <v>0.91</v>
      </c>
      <c r="V40" s="201">
        <v>0.22</v>
      </c>
      <c r="W40" s="201">
        <v>0.73</v>
      </c>
      <c r="X40" s="201">
        <v>1.6</v>
      </c>
      <c r="Y40" s="201">
        <v>0</v>
      </c>
      <c r="Z40" s="201">
        <v>11.57</v>
      </c>
      <c r="AA40" s="201">
        <v>0.98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12.53</v>
      </c>
      <c r="AJ40" s="201">
        <v>0</v>
      </c>
      <c r="AK40" s="201">
        <v>11.68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13.4</v>
      </c>
      <c r="E41" s="201">
        <v>0</v>
      </c>
      <c r="F41" s="201">
        <v>0</v>
      </c>
      <c r="G41" s="201">
        <v>21.86</v>
      </c>
      <c r="H41" s="201">
        <v>0</v>
      </c>
      <c r="I41" s="201">
        <v>0</v>
      </c>
      <c r="J41" s="201">
        <v>20.85</v>
      </c>
      <c r="K41" s="201">
        <v>0.16</v>
      </c>
      <c r="L41" s="201">
        <v>173.36</v>
      </c>
      <c r="M41" s="201">
        <v>1</v>
      </c>
      <c r="N41" s="201">
        <v>1.29</v>
      </c>
      <c r="O41" s="201">
        <v>0</v>
      </c>
      <c r="P41" s="201">
        <v>1.37</v>
      </c>
      <c r="Q41" s="201">
        <v>0.45</v>
      </c>
      <c r="R41" s="201">
        <v>1.43</v>
      </c>
      <c r="S41" s="201">
        <v>1.35</v>
      </c>
      <c r="T41" s="201">
        <v>0</v>
      </c>
      <c r="U41" s="201">
        <v>0.91</v>
      </c>
      <c r="V41" s="201">
        <v>0.22</v>
      </c>
      <c r="W41" s="201">
        <v>0.73</v>
      </c>
      <c r="X41" s="201">
        <v>1.6</v>
      </c>
      <c r="Y41" s="201">
        <v>0</v>
      </c>
      <c r="Z41" s="201">
        <v>11.57</v>
      </c>
      <c r="AA41" s="201">
        <v>0.98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12.53</v>
      </c>
      <c r="AJ41" s="201">
        <v>0</v>
      </c>
      <c r="AK41" s="201">
        <v>11.68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13.4</v>
      </c>
      <c r="E42" s="201">
        <v>0</v>
      </c>
      <c r="F42" s="201">
        <v>0</v>
      </c>
      <c r="G42" s="201">
        <v>21.86</v>
      </c>
      <c r="H42" s="201">
        <v>0</v>
      </c>
      <c r="I42" s="201">
        <v>0</v>
      </c>
      <c r="J42" s="201">
        <v>20.85</v>
      </c>
      <c r="K42" s="201">
        <v>0.16</v>
      </c>
      <c r="L42" s="201">
        <v>158.88999999999999</v>
      </c>
      <c r="M42" s="201">
        <v>1</v>
      </c>
      <c r="N42" s="201">
        <v>1.29</v>
      </c>
      <c r="O42" s="201">
        <v>0</v>
      </c>
      <c r="P42" s="201">
        <v>1.37</v>
      </c>
      <c r="Q42" s="201">
        <v>0.45</v>
      </c>
      <c r="R42" s="201">
        <v>1.43</v>
      </c>
      <c r="S42" s="201">
        <v>1.35</v>
      </c>
      <c r="T42" s="201">
        <v>0</v>
      </c>
      <c r="U42" s="201">
        <v>0.91</v>
      </c>
      <c r="V42" s="201">
        <v>0.22</v>
      </c>
      <c r="W42" s="201">
        <v>0.73</v>
      </c>
      <c r="X42" s="201">
        <v>1.6</v>
      </c>
      <c r="Y42" s="201">
        <v>0</v>
      </c>
      <c r="Z42" s="201">
        <v>11.57</v>
      </c>
      <c r="AA42" s="201">
        <v>0.98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12.53</v>
      </c>
      <c r="AJ42" s="201">
        <v>0</v>
      </c>
      <c r="AK42" s="201">
        <v>11.68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13.4</v>
      </c>
      <c r="E43" s="201">
        <v>0</v>
      </c>
      <c r="F43" s="201">
        <v>0</v>
      </c>
      <c r="G43" s="201">
        <v>21.86</v>
      </c>
      <c r="H43" s="201">
        <v>0</v>
      </c>
      <c r="I43" s="201">
        <v>0</v>
      </c>
      <c r="J43" s="201">
        <v>20.85</v>
      </c>
      <c r="K43" s="201">
        <v>0.16</v>
      </c>
      <c r="L43" s="201">
        <v>178.18</v>
      </c>
      <c r="M43" s="201">
        <v>1</v>
      </c>
      <c r="N43" s="201">
        <v>1.29</v>
      </c>
      <c r="O43" s="201">
        <v>0</v>
      </c>
      <c r="P43" s="201">
        <v>1.37</v>
      </c>
      <c r="Q43" s="201">
        <v>0.45</v>
      </c>
      <c r="R43" s="201">
        <v>1.43</v>
      </c>
      <c r="S43" s="201">
        <v>1.35</v>
      </c>
      <c r="T43" s="201">
        <v>0</v>
      </c>
      <c r="U43" s="201">
        <v>0.91</v>
      </c>
      <c r="V43" s="201">
        <v>0.22</v>
      </c>
      <c r="W43" s="201">
        <v>0.73</v>
      </c>
      <c r="X43" s="201">
        <v>1.6</v>
      </c>
      <c r="Y43" s="201">
        <v>0</v>
      </c>
      <c r="Z43" s="201">
        <v>11.57</v>
      </c>
      <c r="AA43" s="201">
        <v>0.98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12.53</v>
      </c>
      <c r="AJ43" s="201">
        <v>0</v>
      </c>
      <c r="AK43" s="201">
        <v>11.68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13.4</v>
      </c>
      <c r="E44" s="201">
        <v>0</v>
      </c>
      <c r="F44" s="201">
        <v>0</v>
      </c>
      <c r="G44" s="201">
        <v>21.86</v>
      </c>
      <c r="H44" s="201">
        <v>0</v>
      </c>
      <c r="I44" s="201">
        <v>0</v>
      </c>
      <c r="J44" s="201">
        <v>20.85</v>
      </c>
      <c r="K44" s="201">
        <v>0.16</v>
      </c>
      <c r="L44" s="201">
        <v>178.18</v>
      </c>
      <c r="M44" s="201">
        <v>1</v>
      </c>
      <c r="N44" s="201">
        <v>1.29</v>
      </c>
      <c r="O44" s="201">
        <v>0</v>
      </c>
      <c r="P44" s="201">
        <v>1.37</v>
      </c>
      <c r="Q44" s="201">
        <v>0.45</v>
      </c>
      <c r="R44" s="201">
        <v>1.43</v>
      </c>
      <c r="S44" s="201">
        <v>1.35</v>
      </c>
      <c r="T44" s="201">
        <v>0</v>
      </c>
      <c r="U44" s="201">
        <v>0.91</v>
      </c>
      <c r="V44" s="201">
        <v>0.22</v>
      </c>
      <c r="W44" s="201">
        <v>0.73</v>
      </c>
      <c r="X44" s="201">
        <v>1.6</v>
      </c>
      <c r="Y44" s="201">
        <v>0</v>
      </c>
      <c r="Z44" s="201">
        <v>11.57</v>
      </c>
      <c r="AA44" s="201">
        <v>0.98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12.53</v>
      </c>
      <c r="AJ44" s="201">
        <v>0</v>
      </c>
      <c r="AK44" s="201">
        <v>11.68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13.4</v>
      </c>
      <c r="E45" s="201">
        <v>0</v>
      </c>
      <c r="F45" s="201">
        <v>0</v>
      </c>
      <c r="G45" s="201">
        <v>21.86</v>
      </c>
      <c r="H45" s="201">
        <v>0</v>
      </c>
      <c r="I45" s="201">
        <v>0</v>
      </c>
      <c r="J45" s="201">
        <v>20.85</v>
      </c>
      <c r="K45" s="201">
        <v>0.15</v>
      </c>
      <c r="L45" s="201">
        <v>178.18</v>
      </c>
      <c r="M45" s="201">
        <v>1</v>
      </c>
      <c r="N45" s="201">
        <v>1.29</v>
      </c>
      <c r="O45" s="201">
        <v>0</v>
      </c>
      <c r="P45" s="201">
        <v>1.37</v>
      </c>
      <c r="Q45" s="201">
        <v>0.45</v>
      </c>
      <c r="R45" s="201">
        <v>1.43</v>
      </c>
      <c r="S45" s="201">
        <v>1.35</v>
      </c>
      <c r="T45" s="201">
        <v>0</v>
      </c>
      <c r="U45" s="201">
        <v>0.91</v>
      </c>
      <c r="V45" s="201">
        <v>0.22</v>
      </c>
      <c r="W45" s="201">
        <v>0.73</v>
      </c>
      <c r="X45" s="201">
        <v>1.6</v>
      </c>
      <c r="Y45" s="201">
        <v>0</v>
      </c>
      <c r="Z45" s="201">
        <v>11.57</v>
      </c>
      <c r="AA45" s="201">
        <v>0.98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12.53</v>
      </c>
      <c r="AJ45" s="201">
        <v>0</v>
      </c>
      <c r="AK45" s="201">
        <v>11.68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13.4</v>
      </c>
      <c r="E46" s="201">
        <v>0</v>
      </c>
      <c r="F46" s="201">
        <v>0</v>
      </c>
      <c r="G46" s="201">
        <v>21.86</v>
      </c>
      <c r="H46" s="201">
        <v>0</v>
      </c>
      <c r="I46" s="201">
        <v>0</v>
      </c>
      <c r="J46" s="201">
        <v>20.85</v>
      </c>
      <c r="K46" s="201">
        <v>0.16</v>
      </c>
      <c r="L46" s="201">
        <v>178.18</v>
      </c>
      <c r="M46" s="201">
        <v>1</v>
      </c>
      <c r="N46" s="201">
        <v>1.29</v>
      </c>
      <c r="O46" s="201">
        <v>0</v>
      </c>
      <c r="P46" s="201">
        <v>1.37</v>
      </c>
      <c r="Q46" s="201">
        <v>0.45</v>
      </c>
      <c r="R46" s="201">
        <v>1.43</v>
      </c>
      <c r="S46" s="201">
        <v>1.35</v>
      </c>
      <c r="T46" s="201">
        <v>0</v>
      </c>
      <c r="U46" s="201">
        <v>0.91</v>
      </c>
      <c r="V46" s="201">
        <v>0.22</v>
      </c>
      <c r="W46" s="201">
        <v>0.73</v>
      </c>
      <c r="X46" s="201">
        <v>1.6</v>
      </c>
      <c r="Y46" s="201">
        <v>0</v>
      </c>
      <c r="Z46" s="201">
        <v>11.57</v>
      </c>
      <c r="AA46" s="201">
        <v>0.98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12.53</v>
      </c>
      <c r="AJ46" s="201">
        <v>0</v>
      </c>
      <c r="AK46" s="201">
        <v>11.68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13.4</v>
      </c>
      <c r="E47" s="201">
        <v>0</v>
      </c>
      <c r="F47" s="201">
        <v>0</v>
      </c>
      <c r="G47" s="201">
        <v>21.86</v>
      </c>
      <c r="H47" s="201">
        <v>0</v>
      </c>
      <c r="I47" s="201">
        <v>0</v>
      </c>
      <c r="J47" s="201">
        <v>20.85</v>
      </c>
      <c r="K47" s="201">
        <v>2.72</v>
      </c>
      <c r="L47" s="201">
        <v>192.65</v>
      </c>
      <c r="M47" s="201">
        <v>1</v>
      </c>
      <c r="N47" s="201">
        <v>1.29</v>
      </c>
      <c r="O47" s="201">
        <v>0</v>
      </c>
      <c r="P47" s="201">
        <v>1.37</v>
      </c>
      <c r="Q47" s="201">
        <v>0.45</v>
      </c>
      <c r="R47" s="201">
        <v>1.43</v>
      </c>
      <c r="S47" s="201">
        <v>1.35</v>
      </c>
      <c r="T47" s="201">
        <v>0</v>
      </c>
      <c r="U47" s="201">
        <v>0.91</v>
      </c>
      <c r="V47" s="201">
        <v>0.22</v>
      </c>
      <c r="W47" s="201">
        <v>0.73</v>
      </c>
      <c r="X47" s="201">
        <v>1.6</v>
      </c>
      <c r="Y47" s="201">
        <v>0</v>
      </c>
      <c r="Z47" s="201">
        <v>15.3</v>
      </c>
      <c r="AA47" s="201">
        <v>0.98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12.53</v>
      </c>
      <c r="AJ47" s="201">
        <v>0</v>
      </c>
      <c r="AK47" s="201">
        <v>18.87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13.4</v>
      </c>
      <c r="E48" s="201">
        <v>0</v>
      </c>
      <c r="F48" s="201">
        <v>0</v>
      </c>
      <c r="G48" s="201">
        <v>21.86</v>
      </c>
      <c r="H48" s="201">
        <v>0</v>
      </c>
      <c r="I48" s="201">
        <v>0</v>
      </c>
      <c r="J48" s="201">
        <v>20.85</v>
      </c>
      <c r="K48" s="201">
        <v>2.72</v>
      </c>
      <c r="L48" s="201">
        <v>211.95</v>
      </c>
      <c r="M48" s="201">
        <v>1</v>
      </c>
      <c r="N48" s="201">
        <v>1.29</v>
      </c>
      <c r="O48" s="201">
        <v>0</v>
      </c>
      <c r="P48" s="201">
        <v>1.37</v>
      </c>
      <c r="Q48" s="201">
        <v>0.45</v>
      </c>
      <c r="R48" s="201">
        <v>1.43</v>
      </c>
      <c r="S48" s="201">
        <v>1.35</v>
      </c>
      <c r="T48" s="201">
        <v>0</v>
      </c>
      <c r="U48" s="201">
        <v>0.91</v>
      </c>
      <c r="V48" s="201">
        <v>0.22</v>
      </c>
      <c r="W48" s="201">
        <v>0.73</v>
      </c>
      <c r="X48" s="201">
        <v>1.6</v>
      </c>
      <c r="Y48" s="201">
        <v>0</v>
      </c>
      <c r="Z48" s="201">
        <v>15.3</v>
      </c>
      <c r="AA48" s="201">
        <v>0.98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12.53</v>
      </c>
      <c r="AJ48" s="201">
        <v>0</v>
      </c>
      <c r="AK48" s="201">
        <v>18.87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13.4</v>
      </c>
      <c r="E49" s="201">
        <v>0</v>
      </c>
      <c r="F49" s="201">
        <v>0</v>
      </c>
      <c r="G49" s="201">
        <v>21.86</v>
      </c>
      <c r="H49" s="201">
        <v>0</v>
      </c>
      <c r="I49" s="201">
        <v>0</v>
      </c>
      <c r="J49" s="201">
        <v>20.85</v>
      </c>
      <c r="K49" s="201">
        <v>2.72</v>
      </c>
      <c r="L49" s="201">
        <v>236.06</v>
      </c>
      <c r="M49" s="201">
        <v>1</v>
      </c>
      <c r="N49" s="201">
        <v>1.29</v>
      </c>
      <c r="O49" s="201">
        <v>0</v>
      </c>
      <c r="P49" s="201">
        <v>1.37</v>
      </c>
      <c r="Q49" s="201">
        <v>0.45</v>
      </c>
      <c r="R49" s="201">
        <v>1.43</v>
      </c>
      <c r="S49" s="201">
        <v>1.35</v>
      </c>
      <c r="T49" s="201">
        <v>0</v>
      </c>
      <c r="U49" s="201">
        <v>0.91</v>
      </c>
      <c r="V49" s="201">
        <v>0.22</v>
      </c>
      <c r="W49" s="201">
        <v>0.73</v>
      </c>
      <c r="X49" s="201">
        <v>1.6</v>
      </c>
      <c r="Y49" s="201">
        <v>0</v>
      </c>
      <c r="Z49" s="201">
        <v>11.57</v>
      </c>
      <c r="AA49" s="201">
        <v>0.98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12.53</v>
      </c>
      <c r="AJ49" s="201">
        <v>0</v>
      </c>
      <c r="AK49" s="201">
        <v>18.87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13.4</v>
      </c>
      <c r="E50" s="201">
        <v>0</v>
      </c>
      <c r="F50" s="201">
        <v>0</v>
      </c>
      <c r="G50" s="201">
        <v>21.86</v>
      </c>
      <c r="H50" s="201">
        <v>0</v>
      </c>
      <c r="I50" s="201">
        <v>0</v>
      </c>
      <c r="J50" s="201">
        <v>20.85</v>
      </c>
      <c r="K50" s="201">
        <v>2.72</v>
      </c>
      <c r="L50" s="201">
        <v>255.35</v>
      </c>
      <c r="M50" s="201">
        <v>1</v>
      </c>
      <c r="N50" s="201">
        <v>1.29</v>
      </c>
      <c r="O50" s="201">
        <v>0</v>
      </c>
      <c r="P50" s="201">
        <v>1.37</v>
      </c>
      <c r="Q50" s="201">
        <v>0.45</v>
      </c>
      <c r="R50" s="201">
        <v>1.43</v>
      </c>
      <c r="S50" s="201">
        <v>1.35</v>
      </c>
      <c r="T50" s="201">
        <v>0</v>
      </c>
      <c r="U50" s="201">
        <v>0.91</v>
      </c>
      <c r="V50" s="201">
        <v>0.22</v>
      </c>
      <c r="W50" s="201">
        <v>0.73</v>
      </c>
      <c r="X50" s="201">
        <v>1.6</v>
      </c>
      <c r="Y50" s="201">
        <v>0</v>
      </c>
      <c r="Z50" s="201">
        <v>11.57</v>
      </c>
      <c r="AA50" s="201">
        <v>0.98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12.53</v>
      </c>
      <c r="AJ50" s="201">
        <v>0</v>
      </c>
      <c r="AK50" s="201">
        <v>18.87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13.4</v>
      </c>
      <c r="E51" s="201">
        <v>0</v>
      </c>
      <c r="F51" s="201">
        <v>0</v>
      </c>
      <c r="G51" s="201">
        <v>21.86</v>
      </c>
      <c r="H51" s="201">
        <v>0</v>
      </c>
      <c r="I51" s="201">
        <v>0</v>
      </c>
      <c r="J51" s="201">
        <v>20.85</v>
      </c>
      <c r="K51" s="201">
        <v>2.72</v>
      </c>
      <c r="L51" s="201">
        <v>270.79000000000002</v>
      </c>
      <c r="M51" s="201">
        <v>1</v>
      </c>
      <c r="N51" s="201">
        <v>1.29</v>
      </c>
      <c r="O51" s="201">
        <v>0</v>
      </c>
      <c r="P51" s="201">
        <v>1.37</v>
      </c>
      <c r="Q51" s="201">
        <v>0.45</v>
      </c>
      <c r="R51" s="201">
        <v>1.43</v>
      </c>
      <c r="S51" s="201">
        <v>1.35</v>
      </c>
      <c r="T51" s="201">
        <v>0</v>
      </c>
      <c r="U51" s="201">
        <v>0.91</v>
      </c>
      <c r="V51" s="201">
        <v>0.22</v>
      </c>
      <c r="W51" s="201">
        <v>0.73</v>
      </c>
      <c r="X51" s="201">
        <v>1.6</v>
      </c>
      <c r="Y51" s="201">
        <v>0</v>
      </c>
      <c r="Z51" s="201">
        <v>11.57</v>
      </c>
      <c r="AA51" s="201">
        <v>0.98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12.53</v>
      </c>
      <c r="AJ51" s="201">
        <v>0</v>
      </c>
      <c r="AK51" s="201">
        <v>16.78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13.4</v>
      </c>
      <c r="E52" s="201">
        <v>0</v>
      </c>
      <c r="F52" s="201">
        <v>0</v>
      </c>
      <c r="G52" s="201">
        <v>21.86</v>
      </c>
      <c r="H52" s="201">
        <v>0</v>
      </c>
      <c r="I52" s="201">
        <v>0</v>
      </c>
      <c r="J52" s="201">
        <v>20.85</v>
      </c>
      <c r="K52" s="201">
        <v>2.72</v>
      </c>
      <c r="L52" s="201">
        <v>270.79000000000002</v>
      </c>
      <c r="M52" s="201">
        <v>1</v>
      </c>
      <c r="N52" s="201">
        <v>1.29</v>
      </c>
      <c r="O52" s="201">
        <v>0</v>
      </c>
      <c r="P52" s="201">
        <v>1.37</v>
      </c>
      <c r="Q52" s="201">
        <v>0.45</v>
      </c>
      <c r="R52" s="201">
        <v>1.43</v>
      </c>
      <c r="S52" s="201">
        <v>1.35</v>
      </c>
      <c r="T52" s="201">
        <v>0</v>
      </c>
      <c r="U52" s="201">
        <v>0.91</v>
      </c>
      <c r="V52" s="201">
        <v>0.22</v>
      </c>
      <c r="W52" s="201">
        <v>0.73</v>
      </c>
      <c r="X52" s="201">
        <v>1.6</v>
      </c>
      <c r="Y52" s="201">
        <v>0</v>
      </c>
      <c r="Z52" s="201">
        <v>11.57</v>
      </c>
      <c r="AA52" s="201">
        <v>0.98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12.53</v>
      </c>
      <c r="AJ52" s="201">
        <v>0</v>
      </c>
      <c r="AK52" s="201">
        <v>16.78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13.4</v>
      </c>
      <c r="E53" s="201">
        <v>0</v>
      </c>
      <c r="F53" s="201">
        <v>0</v>
      </c>
      <c r="G53" s="201">
        <v>21.86</v>
      </c>
      <c r="H53" s="201">
        <v>0</v>
      </c>
      <c r="I53" s="201">
        <v>0</v>
      </c>
      <c r="J53" s="201">
        <v>20.85</v>
      </c>
      <c r="K53" s="201">
        <v>2.66</v>
      </c>
      <c r="L53" s="201">
        <v>270.79000000000002</v>
      </c>
      <c r="M53" s="201">
        <v>1</v>
      </c>
      <c r="N53" s="201">
        <v>1.29</v>
      </c>
      <c r="O53" s="201">
        <v>0</v>
      </c>
      <c r="P53" s="201">
        <v>1.37</v>
      </c>
      <c r="Q53" s="201">
        <v>1.42</v>
      </c>
      <c r="R53" s="201">
        <v>1.43</v>
      </c>
      <c r="S53" s="201">
        <v>3.28</v>
      </c>
      <c r="T53" s="201">
        <v>0</v>
      </c>
      <c r="U53" s="201">
        <v>0.91</v>
      </c>
      <c r="V53" s="201">
        <v>0.22</v>
      </c>
      <c r="W53" s="201">
        <v>0.73</v>
      </c>
      <c r="X53" s="201">
        <v>1.6</v>
      </c>
      <c r="Y53" s="201">
        <v>0</v>
      </c>
      <c r="Z53" s="201">
        <v>11.57</v>
      </c>
      <c r="AA53" s="201">
        <v>19.95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12.53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13.4</v>
      </c>
      <c r="E54" s="201">
        <v>0</v>
      </c>
      <c r="F54" s="201">
        <v>0</v>
      </c>
      <c r="G54" s="201">
        <v>21.86</v>
      </c>
      <c r="H54" s="201">
        <v>0</v>
      </c>
      <c r="I54" s="201">
        <v>0</v>
      </c>
      <c r="J54" s="201">
        <v>20.85</v>
      </c>
      <c r="K54" s="201">
        <v>2.68</v>
      </c>
      <c r="L54" s="201">
        <v>270.79000000000002</v>
      </c>
      <c r="M54" s="201">
        <v>1</v>
      </c>
      <c r="N54" s="201">
        <v>1.29</v>
      </c>
      <c r="O54" s="201">
        <v>0</v>
      </c>
      <c r="P54" s="201">
        <v>1.37</v>
      </c>
      <c r="Q54" s="201">
        <v>1.42</v>
      </c>
      <c r="R54" s="201">
        <v>5.29</v>
      </c>
      <c r="S54" s="201">
        <v>3.28</v>
      </c>
      <c r="T54" s="201">
        <v>0</v>
      </c>
      <c r="U54" s="201">
        <v>0.91</v>
      </c>
      <c r="V54" s="201">
        <v>2.5</v>
      </c>
      <c r="W54" s="201">
        <v>0.74</v>
      </c>
      <c r="X54" s="201">
        <v>1.6</v>
      </c>
      <c r="Y54" s="201">
        <v>0</v>
      </c>
      <c r="Z54" s="201">
        <v>16.510000000000002</v>
      </c>
      <c r="AA54" s="201">
        <v>19.95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12.53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13.4</v>
      </c>
      <c r="E55" s="201">
        <v>0</v>
      </c>
      <c r="F55" s="201">
        <v>0</v>
      </c>
      <c r="G55" s="201">
        <v>21.86</v>
      </c>
      <c r="H55" s="201">
        <v>0</v>
      </c>
      <c r="I55" s="201">
        <v>0</v>
      </c>
      <c r="J55" s="201">
        <v>20.85</v>
      </c>
      <c r="K55" s="201">
        <v>2.72</v>
      </c>
      <c r="L55" s="201">
        <v>270.79000000000002</v>
      </c>
      <c r="M55" s="201">
        <v>1</v>
      </c>
      <c r="N55" s="201">
        <v>1.29</v>
      </c>
      <c r="O55" s="201">
        <v>0</v>
      </c>
      <c r="P55" s="201">
        <v>1.37</v>
      </c>
      <c r="Q55" s="201">
        <v>1.42</v>
      </c>
      <c r="R55" s="201">
        <v>5.29</v>
      </c>
      <c r="S55" s="201">
        <v>3.28</v>
      </c>
      <c r="T55" s="201">
        <v>0</v>
      </c>
      <c r="U55" s="201">
        <v>0.91</v>
      </c>
      <c r="V55" s="201">
        <v>2.5</v>
      </c>
      <c r="W55" s="201">
        <v>0.74</v>
      </c>
      <c r="X55" s="201">
        <v>1.6</v>
      </c>
      <c r="Y55" s="201">
        <v>0</v>
      </c>
      <c r="Z55" s="201">
        <v>45.45</v>
      </c>
      <c r="AA55" s="201">
        <v>19.95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12.53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13.4</v>
      </c>
      <c r="E56" s="201">
        <v>0</v>
      </c>
      <c r="F56" s="201">
        <v>0</v>
      </c>
      <c r="G56" s="201">
        <v>21.86</v>
      </c>
      <c r="H56" s="201">
        <v>0</v>
      </c>
      <c r="I56" s="201">
        <v>0</v>
      </c>
      <c r="J56" s="201">
        <v>20.85</v>
      </c>
      <c r="K56" s="201">
        <v>2.72</v>
      </c>
      <c r="L56" s="201">
        <v>270.79000000000002</v>
      </c>
      <c r="M56" s="201">
        <v>1</v>
      </c>
      <c r="N56" s="201">
        <v>1.29</v>
      </c>
      <c r="O56" s="201">
        <v>0</v>
      </c>
      <c r="P56" s="201">
        <v>1.37</v>
      </c>
      <c r="Q56" s="201">
        <v>1.42</v>
      </c>
      <c r="R56" s="201">
        <v>5.29</v>
      </c>
      <c r="S56" s="201">
        <v>3.28</v>
      </c>
      <c r="T56" s="201">
        <v>0</v>
      </c>
      <c r="U56" s="201">
        <v>0.91</v>
      </c>
      <c r="V56" s="201">
        <v>2.5</v>
      </c>
      <c r="W56" s="201">
        <v>0.73</v>
      </c>
      <c r="X56" s="201">
        <v>1.6</v>
      </c>
      <c r="Y56" s="201">
        <v>0</v>
      </c>
      <c r="Z56" s="201">
        <v>41.66</v>
      </c>
      <c r="AA56" s="201">
        <v>19.95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12.53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13.4</v>
      </c>
      <c r="E57" s="201">
        <v>0</v>
      </c>
      <c r="F57" s="201">
        <v>0</v>
      </c>
      <c r="G57" s="201">
        <v>21.86</v>
      </c>
      <c r="H57" s="201">
        <v>0</v>
      </c>
      <c r="I57" s="201">
        <v>0</v>
      </c>
      <c r="J57" s="201">
        <v>20.85</v>
      </c>
      <c r="K57" s="201">
        <v>2.72</v>
      </c>
      <c r="L57" s="201">
        <v>270.79000000000002</v>
      </c>
      <c r="M57" s="201">
        <v>1</v>
      </c>
      <c r="N57" s="201">
        <v>1.29</v>
      </c>
      <c r="O57" s="201">
        <v>0</v>
      </c>
      <c r="P57" s="201">
        <v>1.37</v>
      </c>
      <c r="Q57" s="201">
        <v>1.42</v>
      </c>
      <c r="R57" s="201">
        <v>5.29</v>
      </c>
      <c r="S57" s="201">
        <v>3.28</v>
      </c>
      <c r="T57" s="201">
        <v>0</v>
      </c>
      <c r="U57" s="201">
        <v>0.91</v>
      </c>
      <c r="V57" s="201">
        <v>2.5</v>
      </c>
      <c r="W57" s="201">
        <v>0.73</v>
      </c>
      <c r="X57" s="201">
        <v>1.6</v>
      </c>
      <c r="Y57" s="201">
        <v>0</v>
      </c>
      <c r="Z57" s="201">
        <v>45.45</v>
      </c>
      <c r="AA57" s="201">
        <v>19.95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12.53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13.4</v>
      </c>
      <c r="E58" s="201">
        <v>0</v>
      </c>
      <c r="F58" s="201">
        <v>0</v>
      </c>
      <c r="G58" s="201">
        <v>21.86</v>
      </c>
      <c r="H58" s="201">
        <v>0</v>
      </c>
      <c r="I58" s="201">
        <v>0</v>
      </c>
      <c r="J58" s="201">
        <v>20.85</v>
      </c>
      <c r="K58" s="201">
        <v>2.72</v>
      </c>
      <c r="L58" s="201">
        <v>270.79000000000002</v>
      </c>
      <c r="M58" s="201">
        <v>1</v>
      </c>
      <c r="N58" s="201">
        <v>1.29</v>
      </c>
      <c r="O58" s="201">
        <v>0</v>
      </c>
      <c r="P58" s="201">
        <v>1.36</v>
      </c>
      <c r="Q58" s="201">
        <v>1.42</v>
      </c>
      <c r="R58" s="201">
        <v>5.29</v>
      </c>
      <c r="S58" s="201">
        <v>3.28</v>
      </c>
      <c r="T58" s="201">
        <v>0</v>
      </c>
      <c r="U58" s="201">
        <v>0.91</v>
      </c>
      <c r="V58" s="201">
        <v>2.5</v>
      </c>
      <c r="W58" s="201">
        <v>0.73</v>
      </c>
      <c r="X58" s="201">
        <v>1.6</v>
      </c>
      <c r="Y58" s="201">
        <v>0</v>
      </c>
      <c r="Z58" s="201">
        <v>45.45</v>
      </c>
      <c r="AA58" s="201">
        <v>19.95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12.53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13.4</v>
      </c>
      <c r="E59" s="201">
        <v>0</v>
      </c>
      <c r="F59" s="201">
        <v>0</v>
      </c>
      <c r="G59" s="201">
        <v>21.86</v>
      </c>
      <c r="H59" s="201">
        <v>0</v>
      </c>
      <c r="I59" s="201">
        <v>0</v>
      </c>
      <c r="J59" s="201">
        <v>20.85</v>
      </c>
      <c r="K59" s="201">
        <v>2.72</v>
      </c>
      <c r="L59" s="201">
        <v>270.79000000000002</v>
      </c>
      <c r="M59" s="201">
        <v>1</v>
      </c>
      <c r="N59" s="201">
        <v>0</v>
      </c>
      <c r="O59" s="201">
        <v>0</v>
      </c>
      <c r="P59" s="201">
        <v>1.36</v>
      </c>
      <c r="Q59" s="201">
        <v>1.42</v>
      </c>
      <c r="R59" s="201">
        <v>5.29</v>
      </c>
      <c r="S59" s="201">
        <v>3.28</v>
      </c>
      <c r="T59" s="201">
        <v>0</v>
      </c>
      <c r="U59" s="201">
        <v>0.91</v>
      </c>
      <c r="V59" s="201">
        <v>2.5</v>
      </c>
      <c r="W59" s="201">
        <v>0.73</v>
      </c>
      <c r="X59" s="201">
        <v>1.6</v>
      </c>
      <c r="Y59" s="201">
        <v>0</v>
      </c>
      <c r="Z59" s="201">
        <v>45.45</v>
      </c>
      <c r="AA59" s="201">
        <v>19.95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12.53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13.4</v>
      </c>
      <c r="E60" s="201">
        <v>0</v>
      </c>
      <c r="F60" s="201">
        <v>0</v>
      </c>
      <c r="G60" s="201">
        <v>21.86</v>
      </c>
      <c r="H60" s="201">
        <v>0</v>
      </c>
      <c r="I60" s="201">
        <v>0</v>
      </c>
      <c r="J60" s="201">
        <v>20.85</v>
      </c>
      <c r="K60" s="201">
        <v>2.72</v>
      </c>
      <c r="L60" s="201">
        <v>270.79000000000002</v>
      </c>
      <c r="M60" s="201">
        <v>1</v>
      </c>
      <c r="N60" s="201">
        <v>1.28</v>
      </c>
      <c r="O60" s="201">
        <v>0</v>
      </c>
      <c r="P60" s="201">
        <v>1.36</v>
      </c>
      <c r="Q60" s="201">
        <v>1.42</v>
      </c>
      <c r="R60" s="201">
        <v>5.29</v>
      </c>
      <c r="S60" s="201">
        <v>3.28</v>
      </c>
      <c r="T60" s="201">
        <v>0</v>
      </c>
      <c r="U60" s="201">
        <v>0.91</v>
      </c>
      <c r="V60" s="201">
        <v>2.5</v>
      </c>
      <c r="W60" s="201">
        <v>0.73</v>
      </c>
      <c r="X60" s="201">
        <v>1.6</v>
      </c>
      <c r="Y60" s="201">
        <v>0</v>
      </c>
      <c r="Z60" s="201">
        <v>45.45</v>
      </c>
      <c r="AA60" s="201">
        <v>19.95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12.53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13.4</v>
      </c>
      <c r="E61" s="201">
        <v>0</v>
      </c>
      <c r="F61" s="201">
        <v>0</v>
      </c>
      <c r="G61" s="201">
        <v>21.86</v>
      </c>
      <c r="H61" s="201">
        <v>0</v>
      </c>
      <c r="I61" s="201">
        <v>0</v>
      </c>
      <c r="J61" s="201">
        <v>20.85</v>
      </c>
      <c r="K61" s="201">
        <v>2.72</v>
      </c>
      <c r="L61" s="201">
        <v>270.79000000000002</v>
      </c>
      <c r="M61" s="201">
        <v>1</v>
      </c>
      <c r="N61" s="201">
        <v>1.28</v>
      </c>
      <c r="O61" s="201">
        <v>0</v>
      </c>
      <c r="P61" s="201">
        <v>1.36</v>
      </c>
      <c r="Q61" s="201">
        <v>1.42</v>
      </c>
      <c r="R61" s="201">
        <v>5.29</v>
      </c>
      <c r="S61" s="201">
        <v>3.28</v>
      </c>
      <c r="T61" s="201">
        <v>0</v>
      </c>
      <c r="U61" s="201">
        <v>0.91</v>
      </c>
      <c r="V61" s="201">
        <v>2.5</v>
      </c>
      <c r="W61" s="201">
        <v>0.73</v>
      </c>
      <c r="X61" s="201">
        <v>1.6</v>
      </c>
      <c r="Y61" s="201">
        <v>0</v>
      </c>
      <c r="Z61" s="201">
        <v>45.45</v>
      </c>
      <c r="AA61" s="201">
        <v>19.95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12.53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13.4</v>
      </c>
      <c r="E62" s="201">
        <v>0</v>
      </c>
      <c r="F62" s="201">
        <v>0</v>
      </c>
      <c r="G62" s="201">
        <v>21.86</v>
      </c>
      <c r="H62" s="201">
        <v>0</v>
      </c>
      <c r="I62" s="201">
        <v>0</v>
      </c>
      <c r="J62" s="201">
        <v>20.85</v>
      </c>
      <c r="K62" s="201">
        <v>2.72</v>
      </c>
      <c r="L62" s="201">
        <v>270.79000000000002</v>
      </c>
      <c r="M62" s="201">
        <v>1</v>
      </c>
      <c r="N62" s="201">
        <v>1.28</v>
      </c>
      <c r="O62" s="201">
        <v>0</v>
      </c>
      <c r="P62" s="201">
        <v>1.36</v>
      </c>
      <c r="Q62" s="201">
        <v>1.42</v>
      </c>
      <c r="R62" s="201">
        <v>5.29</v>
      </c>
      <c r="S62" s="201">
        <v>3.28</v>
      </c>
      <c r="T62" s="201">
        <v>0</v>
      </c>
      <c r="U62" s="201">
        <v>0.91</v>
      </c>
      <c r="V62" s="201">
        <v>2.5</v>
      </c>
      <c r="W62" s="201">
        <v>0.73</v>
      </c>
      <c r="X62" s="201">
        <v>1.6</v>
      </c>
      <c r="Y62" s="201">
        <v>0</v>
      </c>
      <c r="Z62" s="201">
        <v>45.45</v>
      </c>
      <c r="AA62" s="201">
        <v>19.95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12.53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13.4</v>
      </c>
      <c r="E63" s="201">
        <v>0</v>
      </c>
      <c r="F63" s="201">
        <v>0</v>
      </c>
      <c r="G63" s="201">
        <v>21.86</v>
      </c>
      <c r="H63" s="201">
        <v>0</v>
      </c>
      <c r="I63" s="201">
        <v>0</v>
      </c>
      <c r="J63" s="201">
        <v>20.85</v>
      </c>
      <c r="K63" s="201">
        <v>2.72</v>
      </c>
      <c r="L63" s="201">
        <v>270.79000000000002</v>
      </c>
      <c r="M63" s="201">
        <v>1</v>
      </c>
      <c r="N63" s="201">
        <v>1.28</v>
      </c>
      <c r="O63" s="201">
        <v>0</v>
      </c>
      <c r="P63" s="201">
        <v>1.36</v>
      </c>
      <c r="Q63" s="201">
        <v>1.42</v>
      </c>
      <c r="R63" s="201">
        <v>5.29</v>
      </c>
      <c r="S63" s="201">
        <v>3.28</v>
      </c>
      <c r="T63" s="201">
        <v>0</v>
      </c>
      <c r="U63" s="201">
        <v>0.91</v>
      </c>
      <c r="V63" s="201">
        <v>2.5</v>
      </c>
      <c r="W63" s="201">
        <v>0.73</v>
      </c>
      <c r="X63" s="201">
        <v>1.6</v>
      </c>
      <c r="Y63" s="201">
        <v>0</v>
      </c>
      <c r="Z63" s="201">
        <v>45.45</v>
      </c>
      <c r="AA63" s="201">
        <v>19.95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12.53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13.4</v>
      </c>
      <c r="E64" s="201">
        <v>0</v>
      </c>
      <c r="F64" s="201">
        <v>0</v>
      </c>
      <c r="G64" s="201">
        <v>21.86</v>
      </c>
      <c r="H64" s="201">
        <v>0</v>
      </c>
      <c r="I64" s="201">
        <v>0</v>
      </c>
      <c r="J64" s="201">
        <v>20.85</v>
      </c>
      <c r="K64" s="201">
        <v>2.72</v>
      </c>
      <c r="L64" s="201">
        <v>270.79000000000002</v>
      </c>
      <c r="M64" s="201">
        <v>1</v>
      </c>
      <c r="N64" s="201">
        <v>1.28</v>
      </c>
      <c r="O64" s="201">
        <v>0</v>
      </c>
      <c r="P64" s="201">
        <v>1.36</v>
      </c>
      <c r="Q64" s="201">
        <v>1.42</v>
      </c>
      <c r="R64" s="201">
        <v>5.29</v>
      </c>
      <c r="S64" s="201">
        <v>3.28</v>
      </c>
      <c r="T64" s="201">
        <v>0</v>
      </c>
      <c r="U64" s="201">
        <v>0.91</v>
      </c>
      <c r="V64" s="201">
        <v>2.5</v>
      </c>
      <c r="W64" s="201">
        <v>0.73</v>
      </c>
      <c r="X64" s="201">
        <v>1.6</v>
      </c>
      <c r="Y64" s="201">
        <v>0</v>
      </c>
      <c r="Z64" s="201">
        <v>45.45</v>
      </c>
      <c r="AA64" s="201">
        <v>19.95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12.53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13.4</v>
      </c>
      <c r="E65" s="201">
        <v>0</v>
      </c>
      <c r="F65" s="201">
        <v>0</v>
      </c>
      <c r="G65" s="201">
        <v>21.86</v>
      </c>
      <c r="H65" s="201">
        <v>0</v>
      </c>
      <c r="I65" s="201">
        <v>0</v>
      </c>
      <c r="J65" s="201">
        <v>20.85</v>
      </c>
      <c r="K65" s="201">
        <v>2.72</v>
      </c>
      <c r="L65" s="201">
        <v>270.79000000000002</v>
      </c>
      <c r="M65" s="201">
        <v>1</v>
      </c>
      <c r="N65" s="201">
        <v>1.28</v>
      </c>
      <c r="O65" s="201">
        <v>0</v>
      </c>
      <c r="P65" s="201">
        <v>1.36</v>
      </c>
      <c r="Q65" s="201">
        <v>1.42</v>
      </c>
      <c r="R65" s="201">
        <v>5.29</v>
      </c>
      <c r="S65" s="201">
        <v>3.28</v>
      </c>
      <c r="T65" s="201">
        <v>0</v>
      </c>
      <c r="U65" s="201">
        <v>0.91</v>
      </c>
      <c r="V65" s="201">
        <v>2.5</v>
      </c>
      <c r="W65" s="201">
        <v>0.73</v>
      </c>
      <c r="X65" s="201">
        <v>1.6</v>
      </c>
      <c r="Y65" s="201">
        <v>0</v>
      </c>
      <c r="Z65" s="201">
        <v>45.45</v>
      </c>
      <c r="AA65" s="201">
        <v>19.95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12.53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13.4</v>
      </c>
      <c r="E66" s="201">
        <v>0</v>
      </c>
      <c r="F66" s="201">
        <v>0</v>
      </c>
      <c r="G66" s="201">
        <v>21.86</v>
      </c>
      <c r="H66" s="201">
        <v>0</v>
      </c>
      <c r="I66" s="201">
        <v>0</v>
      </c>
      <c r="J66" s="201">
        <v>20.85</v>
      </c>
      <c r="K66" s="201">
        <v>2.72</v>
      </c>
      <c r="L66" s="201">
        <v>270.79000000000002</v>
      </c>
      <c r="M66" s="201">
        <v>1</v>
      </c>
      <c r="N66" s="201">
        <v>1.28</v>
      </c>
      <c r="O66" s="201">
        <v>0</v>
      </c>
      <c r="P66" s="201">
        <v>1.36</v>
      </c>
      <c r="Q66" s="201">
        <v>1.42</v>
      </c>
      <c r="R66" s="201">
        <v>5.29</v>
      </c>
      <c r="S66" s="201">
        <v>3.28</v>
      </c>
      <c r="T66" s="201">
        <v>0</v>
      </c>
      <c r="U66" s="201">
        <v>0.91</v>
      </c>
      <c r="V66" s="201">
        <v>2.5</v>
      </c>
      <c r="W66" s="201">
        <v>0.73</v>
      </c>
      <c r="X66" s="201">
        <v>1.6</v>
      </c>
      <c r="Y66" s="201">
        <v>0</v>
      </c>
      <c r="Z66" s="201">
        <v>45.45</v>
      </c>
      <c r="AA66" s="201">
        <v>19.95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12.53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13.4</v>
      </c>
      <c r="E67" s="201">
        <v>0</v>
      </c>
      <c r="F67" s="201">
        <v>0</v>
      </c>
      <c r="G67" s="201">
        <v>21.86</v>
      </c>
      <c r="H67" s="201">
        <v>0</v>
      </c>
      <c r="I67" s="201">
        <v>0</v>
      </c>
      <c r="J67" s="201">
        <v>20.85</v>
      </c>
      <c r="K67" s="201">
        <v>2.72</v>
      </c>
      <c r="L67" s="201">
        <v>270.79000000000002</v>
      </c>
      <c r="M67" s="201">
        <v>1</v>
      </c>
      <c r="N67" s="201">
        <v>1.28</v>
      </c>
      <c r="O67" s="201">
        <v>0</v>
      </c>
      <c r="P67" s="201">
        <v>1.36</v>
      </c>
      <c r="Q67" s="201">
        <v>1.42</v>
      </c>
      <c r="R67" s="201">
        <v>5.29</v>
      </c>
      <c r="S67" s="201">
        <v>3.28</v>
      </c>
      <c r="T67" s="201">
        <v>0</v>
      </c>
      <c r="U67" s="201">
        <v>0.91</v>
      </c>
      <c r="V67" s="201">
        <v>2.5</v>
      </c>
      <c r="W67" s="201">
        <v>0.73</v>
      </c>
      <c r="X67" s="201">
        <v>1.6</v>
      </c>
      <c r="Y67" s="201">
        <v>0</v>
      </c>
      <c r="Z67" s="201">
        <v>45.21</v>
      </c>
      <c r="AA67" s="201">
        <v>19.850000000000001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12.53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13.4</v>
      </c>
      <c r="E68" s="201">
        <v>0</v>
      </c>
      <c r="F68" s="201">
        <v>0</v>
      </c>
      <c r="G68" s="201">
        <v>21.86</v>
      </c>
      <c r="H68" s="201">
        <v>0</v>
      </c>
      <c r="I68" s="201">
        <v>0</v>
      </c>
      <c r="J68" s="201">
        <v>20.85</v>
      </c>
      <c r="K68" s="201">
        <v>2.72</v>
      </c>
      <c r="L68" s="201">
        <v>270.79000000000002</v>
      </c>
      <c r="M68" s="201">
        <v>1</v>
      </c>
      <c r="N68" s="201">
        <v>1.29</v>
      </c>
      <c r="O68" s="201">
        <v>0</v>
      </c>
      <c r="P68" s="201">
        <v>4.8600000000000003</v>
      </c>
      <c r="Q68" s="201">
        <v>1.42</v>
      </c>
      <c r="R68" s="201">
        <v>5.29</v>
      </c>
      <c r="S68" s="201">
        <v>3.28</v>
      </c>
      <c r="T68" s="201">
        <v>0</v>
      </c>
      <c r="U68" s="201">
        <v>0.91</v>
      </c>
      <c r="V68" s="201">
        <v>2.5</v>
      </c>
      <c r="W68" s="201">
        <v>0.73</v>
      </c>
      <c r="X68" s="201">
        <v>1.6</v>
      </c>
      <c r="Y68" s="201">
        <v>0</v>
      </c>
      <c r="Z68" s="201">
        <v>45.45</v>
      </c>
      <c r="AA68" s="201">
        <v>19.850000000000001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12.53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13.4</v>
      </c>
      <c r="E69" s="201">
        <v>0</v>
      </c>
      <c r="F69" s="201">
        <v>0</v>
      </c>
      <c r="G69" s="201">
        <v>21.86</v>
      </c>
      <c r="H69" s="201">
        <v>0</v>
      </c>
      <c r="I69" s="201">
        <v>0</v>
      </c>
      <c r="J69" s="201">
        <v>20.85</v>
      </c>
      <c r="K69" s="201">
        <v>2.72</v>
      </c>
      <c r="L69" s="201">
        <v>270.79000000000002</v>
      </c>
      <c r="M69" s="201">
        <v>1</v>
      </c>
      <c r="N69" s="201">
        <v>1.29</v>
      </c>
      <c r="O69" s="201">
        <v>0</v>
      </c>
      <c r="P69" s="201">
        <v>1.85</v>
      </c>
      <c r="Q69" s="201">
        <v>1.42</v>
      </c>
      <c r="R69" s="201">
        <v>5.29</v>
      </c>
      <c r="S69" s="201">
        <v>3.28</v>
      </c>
      <c r="T69" s="201">
        <v>0</v>
      </c>
      <c r="U69" s="201">
        <v>0.91</v>
      </c>
      <c r="V69" s="201">
        <v>2.5</v>
      </c>
      <c r="W69" s="201">
        <v>0.73</v>
      </c>
      <c r="X69" s="201">
        <v>1.6</v>
      </c>
      <c r="Y69" s="201">
        <v>0</v>
      </c>
      <c r="Z69" s="201">
        <v>45.45</v>
      </c>
      <c r="AA69" s="201">
        <v>19.850000000000001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12.53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13.4</v>
      </c>
      <c r="E70" s="201">
        <v>0</v>
      </c>
      <c r="F70" s="201">
        <v>0</v>
      </c>
      <c r="G70" s="201">
        <v>21.86</v>
      </c>
      <c r="H70" s="201">
        <v>0</v>
      </c>
      <c r="I70" s="201">
        <v>0</v>
      </c>
      <c r="J70" s="201">
        <v>20.85</v>
      </c>
      <c r="K70" s="201">
        <v>2.72</v>
      </c>
      <c r="L70" s="201">
        <v>270.79000000000002</v>
      </c>
      <c r="M70" s="201">
        <v>1</v>
      </c>
      <c r="N70" s="201">
        <v>1.29</v>
      </c>
      <c r="O70" s="201">
        <v>0</v>
      </c>
      <c r="P70" s="201">
        <v>1.37</v>
      </c>
      <c r="Q70" s="201">
        <v>1.42</v>
      </c>
      <c r="R70" s="201">
        <v>5.29</v>
      </c>
      <c r="S70" s="201">
        <v>3.28</v>
      </c>
      <c r="T70" s="201">
        <v>0</v>
      </c>
      <c r="U70" s="201">
        <v>0.91</v>
      </c>
      <c r="V70" s="201">
        <v>2.5</v>
      </c>
      <c r="W70" s="201">
        <v>0.73</v>
      </c>
      <c r="X70" s="201">
        <v>1.6</v>
      </c>
      <c r="Y70" s="201">
        <v>0</v>
      </c>
      <c r="Z70" s="201">
        <v>16.510000000000002</v>
      </c>
      <c r="AA70" s="201">
        <v>19.850000000000001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12.53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13.4</v>
      </c>
      <c r="E71" s="201">
        <v>0</v>
      </c>
      <c r="F71" s="201">
        <v>0</v>
      </c>
      <c r="G71" s="201">
        <v>21.86</v>
      </c>
      <c r="H71" s="201">
        <v>0</v>
      </c>
      <c r="I71" s="201">
        <v>0</v>
      </c>
      <c r="J71" s="201">
        <v>20.85</v>
      </c>
      <c r="K71" s="201">
        <v>2.72</v>
      </c>
      <c r="L71" s="201">
        <v>270.79000000000002</v>
      </c>
      <c r="M71" s="201">
        <v>1</v>
      </c>
      <c r="N71" s="201">
        <v>1.29</v>
      </c>
      <c r="O71" s="201">
        <v>0</v>
      </c>
      <c r="P71" s="201">
        <v>1.37</v>
      </c>
      <c r="Q71" s="201">
        <v>1.42</v>
      </c>
      <c r="R71" s="201">
        <v>5.29</v>
      </c>
      <c r="S71" s="201">
        <v>3.28</v>
      </c>
      <c r="T71" s="201">
        <v>0</v>
      </c>
      <c r="U71" s="201">
        <v>0.91</v>
      </c>
      <c r="V71" s="201">
        <v>0.22</v>
      </c>
      <c r="W71" s="201">
        <v>1.1000000000000001</v>
      </c>
      <c r="X71" s="201">
        <v>1.6</v>
      </c>
      <c r="Y71" s="201">
        <v>0</v>
      </c>
      <c r="Z71" s="201">
        <v>18.28</v>
      </c>
      <c r="AA71" s="201">
        <v>19.89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12.53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13.4</v>
      </c>
      <c r="E72" s="201">
        <v>0</v>
      </c>
      <c r="F72" s="201">
        <v>0</v>
      </c>
      <c r="G72" s="201">
        <v>21.86</v>
      </c>
      <c r="H72" s="201">
        <v>0</v>
      </c>
      <c r="I72" s="201">
        <v>0</v>
      </c>
      <c r="J72" s="201">
        <v>20.85</v>
      </c>
      <c r="K72" s="201">
        <v>2.84</v>
      </c>
      <c r="L72" s="201">
        <v>270.79000000000002</v>
      </c>
      <c r="M72" s="201">
        <v>1</v>
      </c>
      <c r="N72" s="201">
        <v>1.29</v>
      </c>
      <c r="O72" s="201">
        <v>0</v>
      </c>
      <c r="P72" s="201">
        <v>1.37</v>
      </c>
      <c r="Q72" s="201">
        <v>1.42</v>
      </c>
      <c r="R72" s="201">
        <v>5.29</v>
      </c>
      <c r="S72" s="201">
        <v>3.28</v>
      </c>
      <c r="T72" s="201">
        <v>0</v>
      </c>
      <c r="U72" s="201">
        <v>0.91</v>
      </c>
      <c r="V72" s="201">
        <v>0.74</v>
      </c>
      <c r="W72" s="201">
        <v>0.73</v>
      </c>
      <c r="X72" s="201">
        <v>1.6</v>
      </c>
      <c r="Y72" s="201">
        <v>0</v>
      </c>
      <c r="Z72" s="201">
        <v>16.510000000000002</v>
      </c>
      <c r="AA72" s="201">
        <v>19.89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12.53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21.86</v>
      </c>
      <c r="H73" s="201">
        <v>0</v>
      </c>
      <c r="I73" s="201">
        <v>0</v>
      </c>
      <c r="J73" s="201">
        <v>20.85</v>
      </c>
      <c r="K73" s="201">
        <v>2.76</v>
      </c>
      <c r="L73" s="201">
        <v>270.79000000000002</v>
      </c>
      <c r="M73" s="201">
        <v>1</v>
      </c>
      <c r="N73" s="201">
        <v>1.29</v>
      </c>
      <c r="O73" s="201">
        <v>0</v>
      </c>
      <c r="P73" s="201">
        <v>1.37</v>
      </c>
      <c r="Q73" s="201">
        <v>1.42</v>
      </c>
      <c r="R73" s="201">
        <v>5.29</v>
      </c>
      <c r="S73" s="201">
        <v>3.28</v>
      </c>
      <c r="T73" s="201">
        <v>0</v>
      </c>
      <c r="U73" s="201">
        <v>0.91</v>
      </c>
      <c r="V73" s="201">
        <v>0.22</v>
      </c>
      <c r="W73" s="201">
        <v>0.73</v>
      </c>
      <c r="X73" s="201">
        <v>1.6</v>
      </c>
      <c r="Y73" s="201">
        <v>0</v>
      </c>
      <c r="Z73" s="201">
        <v>11.57</v>
      </c>
      <c r="AA73" s="201">
        <v>19.95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12.53</v>
      </c>
      <c r="AJ73" s="201">
        <v>0</v>
      </c>
      <c r="AK73" s="201">
        <v>16.78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21.86</v>
      </c>
      <c r="H74" s="201">
        <v>0</v>
      </c>
      <c r="I74" s="201">
        <v>0</v>
      </c>
      <c r="J74" s="201">
        <v>20.85</v>
      </c>
      <c r="K74" s="201">
        <v>2.72</v>
      </c>
      <c r="L74" s="201">
        <v>270.79000000000002</v>
      </c>
      <c r="M74" s="201">
        <v>1</v>
      </c>
      <c r="N74" s="201">
        <v>1.29</v>
      </c>
      <c r="O74" s="201">
        <v>0</v>
      </c>
      <c r="P74" s="201">
        <v>1.37</v>
      </c>
      <c r="Q74" s="201">
        <v>1.42</v>
      </c>
      <c r="R74" s="201">
        <v>5.29</v>
      </c>
      <c r="S74" s="201">
        <v>3.28</v>
      </c>
      <c r="T74" s="201">
        <v>0</v>
      </c>
      <c r="U74" s="201">
        <v>0.91</v>
      </c>
      <c r="V74" s="201">
        <v>0.22</v>
      </c>
      <c r="W74" s="201">
        <v>0.73</v>
      </c>
      <c r="X74" s="201">
        <v>1.6</v>
      </c>
      <c r="Y74" s="201">
        <v>0</v>
      </c>
      <c r="Z74" s="201">
        <v>16.510000000000002</v>
      </c>
      <c r="AA74" s="201">
        <v>19.95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12.53</v>
      </c>
      <c r="AJ74" s="201">
        <v>0</v>
      </c>
      <c r="AK74" s="201">
        <v>16.78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21.86</v>
      </c>
      <c r="H75" s="201">
        <v>0</v>
      </c>
      <c r="I75" s="201">
        <v>0</v>
      </c>
      <c r="J75" s="201">
        <v>20.85</v>
      </c>
      <c r="K75" s="201">
        <v>2.72</v>
      </c>
      <c r="L75" s="201">
        <v>270.79000000000002</v>
      </c>
      <c r="M75" s="201">
        <v>1</v>
      </c>
      <c r="N75" s="201">
        <v>1.29</v>
      </c>
      <c r="O75" s="201">
        <v>0</v>
      </c>
      <c r="P75" s="201">
        <v>1.37</v>
      </c>
      <c r="Q75" s="201">
        <v>1.42</v>
      </c>
      <c r="R75" s="201">
        <v>5.29</v>
      </c>
      <c r="S75" s="201">
        <v>3.28</v>
      </c>
      <c r="T75" s="201">
        <v>0</v>
      </c>
      <c r="U75" s="201">
        <v>0.91</v>
      </c>
      <c r="V75" s="201">
        <v>0.22</v>
      </c>
      <c r="W75" s="201">
        <v>0.73</v>
      </c>
      <c r="X75" s="201">
        <v>1.6</v>
      </c>
      <c r="Y75" s="201">
        <v>0</v>
      </c>
      <c r="Z75" s="201">
        <v>11.57</v>
      </c>
      <c r="AA75" s="201">
        <v>19.95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12.53</v>
      </c>
      <c r="AJ75" s="201">
        <v>0</v>
      </c>
      <c r="AK75" s="201">
        <v>16.78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21.86</v>
      </c>
      <c r="H76" s="201">
        <v>0</v>
      </c>
      <c r="I76" s="201">
        <v>0</v>
      </c>
      <c r="J76" s="201">
        <v>20.85</v>
      </c>
      <c r="K76" s="201">
        <v>2.72</v>
      </c>
      <c r="L76" s="201">
        <v>270.79000000000002</v>
      </c>
      <c r="M76" s="201">
        <v>1</v>
      </c>
      <c r="N76" s="201">
        <v>1.29</v>
      </c>
      <c r="O76" s="201">
        <v>0</v>
      </c>
      <c r="P76" s="201">
        <v>1.37</v>
      </c>
      <c r="Q76" s="201">
        <v>1.42</v>
      </c>
      <c r="R76" s="201">
        <v>1.43</v>
      </c>
      <c r="S76" s="201">
        <v>3.28</v>
      </c>
      <c r="T76" s="201">
        <v>0</v>
      </c>
      <c r="U76" s="201">
        <v>0.91</v>
      </c>
      <c r="V76" s="201">
        <v>0.22</v>
      </c>
      <c r="W76" s="201">
        <v>0.73</v>
      </c>
      <c r="X76" s="201">
        <v>1.6</v>
      </c>
      <c r="Y76" s="201">
        <v>0</v>
      </c>
      <c r="Z76" s="201">
        <v>11.57</v>
      </c>
      <c r="AA76" s="201">
        <v>19.95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12.53</v>
      </c>
      <c r="AJ76" s="201">
        <v>0</v>
      </c>
      <c r="AK76" s="201">
        <v>16.78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21.86</v>
      </c>
      <c r="H77" s="201">
        <v>0</v>
      </c>
      <c r="I77" s="201">
        <v>0</v>
      </c>
      <c r="J77" s="201">
        <v>20.85</v>
      </c>
      <c r="K77" s="201">
        <v>2.72</v>
      </c>
      <c r="L77" s="201">
        <v>270.79000000000002</v>
      </c>
      <c r="M77" s="201">
        <v>1</v>
      </c>
      <c r="N77" s="201">
        <v>1.29</v>
      </c>
      <c r="O77" s="201">
        <v>0</v>
      </c>
      <c r="P77" s="201">
        <v>1.37</v>
      </c>
      <c r="Q77" s="201">
        <v>1.42</v>
      </c>
      <c r="R77" s="201">
        <v>1.43</v>
      </c>
      <c r="S77" s="201">
        <v>3.28</v>
      </c>
      <c r="T77" s="201">
        <v>0</v>
      </c>
      <c r="U77" s="201">
        <v>0.91</v>
      </c>
      <c r="V77" s="201">
        <v>0.22</v>
      </c>
      <c r="W77" s="201">
        <v>0.73</v>
      </c>
      <c r="X77" s="201">
        <v>1.6</v>
      </c>
      <c r="Y77" s="201">
        <v>0</v>
      </c>
      <c r="Z77" s="201">
        <v>11.57</v>
      </c>
      <c r="AA77" s="201">
        <v>19.95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12.53</v>
      </c>
      <c r="AJ77" s="201">
        <v>0</v>
      </c>
      <c r="AK77" s="201">
        <v>10.89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21.86</v>
      </c>
      <c r="H78" s="201">
        <v>0</v>
      </c>
      <c r="I78" s="201">
        <v>0</v>
      </c>
      <c r="J78" s="201">
        <v>20.85</v>
      </c>
      <c r="K78" s="201">
        <v>2.72</v>
      </c>
      <c r="L78" s="201">
        <v>270.79000000000002</v>
      </c>
      <c r="M78" s="201">
        <v>1</v>
      </c>
      <c r="N78" s="201">
        <v>1.29</v>
      </c>
      <c r="O78" s="201">
        <v>0</v>
      </c>
      <c r="P78" s="201">
        <v>1.37</v>
      </c>
      <c r="Q78" s="201">
        <v>0.45</v>
      </c>
      <c r="R78" s="201">
        <v>1.43</v>
      </c>
      <c r="S78" s="201">
        <v>1.35</v>
      </c>
      <c r="T78" s="201">
        <v>0</v>
      </c>
      <c r="U78" s="201">
        <v>0.91</v>
      </c>
      <c r="V78" s="201">
        <v>0.22</v>
      </c>
      <c r="W78" s="201">
        <v>0.73</v>
      </c>
      <c r="X78" s="201">
        <v>1.6</v>
      </c>
      <c r="Y78" s="201">
        <v>0</v>
      </c>
      <c r="Z78" s="201">
        <v>11.57</v>
      </c>
      <c r="AA78" s="201">
        <v>0.98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12.53</v>
      </c>
      <c r="AJ78" s="201">
        <v>0</v>
      </c>
      <c r="AK78" s="201">
        <v>10.89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21.86</v>
      </c>
      <c r="H79" s="201">
        <v>0</v>
      </c>
      <c r="I79" s="201">
        <v>0</v>
      </c>
      <c r="J79" s="201">
        <v>20.85</v>
      </c>
      <c r="K79" s="201">
        <v>2.72</v>
      </c>
      <c r="L79" s="201">
        <v>270.79000000000002</v>
      </c>
      <c r="M79" s="201">
        <v>1</v>
      </c>
      <c r="N79" s="201">
        <v>1.29</v>
      </c>
      <c r="O79" s="201">
        <v>0</v>
      </c>
      <c r="P79" s="201">
        <v>1.37</v>
      </c>
      <c r="Q79" s="201">
        <v>0.45</v>
      </c>
      <c r="R79" s="201">
        <v>1.43</v>
      </c>
      <c r="S79" s="201">
        <v>1.35</v>
      </c>
      <c r="T79" s="201">
        <v>0</v>
      </c>
      <c r="U79" s="201">
        <v>0.91</v>
      </c>
      <c r="V79" s="201">
        <v>0.22</v>
      </c>
      <c r="W79" s="201">
        <v>0.73</v>
      </c>
      <c r="X79" s="201">
        <v>1.6</v>
      </c>
      <c r="Y79" s="201">
        <v>0</v>
      </c>
      <c r="Z79" s="201">
        <v>11.57</v>
      </c>
      <c r="AA79" s="201">
        <v>0.98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12.53</v>
      </c>
      <c r="AJ79" s="201">
        <v>0</v>
      </c>
      <c r="AK79" s="201">
        <v>10.89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21.86</v>
      </c>
      <c r="H80" s="201">
        <v>0</v>
      </c>
      <c r="I80" s="201">
        <v>0</v>
      </c>
      <c r="J80" s="201">
        <v>20.85</v>
      </c>
      <c r="K80" s="201">
        <v>2.72</v>
      </c>
      <c r="L80" s="201">
        <v>270.79000000000002</v>
      </c>
      <c r="M80" s="201">
        <v>1</v>
      </c>
      <c r="N80" s="201">
        <v>1.29</v>
      </c>
      <c r="O80" s="201">
        <v>0</v>
      </c>
      <c r="P80" s="201">
        <v>1.37</v>
      </c>
      <c r="Q80" s="201">
        <v>0.45</v>
      </c>
      <c r="R80" s="201">
        <v>1.43</v>
      </c>
      <c r="S80" s="201">
        <v>1.35</v>
      </c>
      <c r="T80" s="201">
        <v>0</v>
      </c>
      <c r="U80" s="201">
        <v>0.91</v>
      </c>
      <c r="V80" s="201">
        <v>0.22</v>
      </c>
      <c r="W80" s="201">
        <v>0.73</v>
      </c>
      <c r="X80" s="201">
        <v>1.6</v>
      </c>
      <c r="Y80" s="201">
        <v>0</v>
      </c>
      <c r="Z80" s="201">
        <v>11.57</v>
      </c>
      <c r="AA80" s="201">
        <v>0.98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12.53</v>
      </c>
      <c r="AJ80" s="201">
        <v>0</v>
      </c>
      <c r="AK80" s="201">
        <v>10.89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21.86</v>
      </c>
      <c r="H81" s="201">
        <v>0</v>
      </c>
      <c r="I81" s="201">
        <v>0</v>
      </c>
      <c r="J81" s="201">
        <v>20.85</v>
      </c>
      <c r="K81" s="201">
        <v>2.72</v>
      </c>
      <c r="L81" s="201">
        <v>270.79000000000002</v>
      </c>
      <c r="M81" s="201">
        <v>1</v>
      </c>
      <c r="N81" s="201">
        <v>1.29</v>
      </c>
      <c r="O81" s="201">
        <v>0</v>
      </c>
      <c r="P81" s="201">
        <v>1.37</v>
      </c>
      <c r="Q81" s="201">
        <v>0.45</v>
      </c>
      <c r="R81" s="201">
        <v>1.43</v>
      </c>
      <c r="S81" s="201">
        <v>1.35</v>
      </c>
      <c r="T81" s="201">
        <v>0</v>
      </c>
      <c r="U81" s="201">
        <v>0.91</v>
      </c>
      <c r="V81" s="201">
        <v>0.22</v>
      </c>
      <c r="W81" s="201">
        <v>0.73</v>
      </c>
      <c r="X81" s="201">
        <v>1.6</v>
      </c>
      <c r="Y81" s="201">
        <v>0</v>
      </c>
      <c r="Z81" s="201">
        <v>4.96</v>
      </c>
      <c r="AA81" s="201">
        <v>0.98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12.53</v>
      </c>
      <c r="AJ81" s="201">
        <v>0</v>
      </c>
      <c r="AK81" s="201">
        <v>10.89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21.86</v>
      </c>
      <c r="H82" s="201">
        <v>0</v>
      </c>
      <c r="I82" s="201">
        <v>0</v>
      </c>
      <c r="J82" s="201">
        <v>20.85</v>
      </c>
      <c r="K82" s="201">
        <v>2.72</v>
      </c>
      <c r="L82" s="201">
        <v>270.79000000000002</v>
      </c>
      <c r="M82" s="201">
        <v>1</v>
      </c>
      <c r="N82" s="201">
        <v>1.29</v>
      </c>
      <c r="O82" s="201">
        <v>0</v>
      </c>
      <c r="P82" s="201">
        <v>1.37</v>
      </c>
      <c r="Q82" s="201">
        <v>0.45</v>
      </c>
      <c r="R82" s="201">
        <v>1.43</v>
      </c>
      <c r="S82" s="201">
        <v>1.35</v>
      </c>
      <c r="T82" s="201">
        <v>0</v>
      </c>
      <c r="U82" s="201">
        <v>0.91</v>
      </c>
      <c r="V82" s="201">
        <v>0.22</v>
      </c>
      <c r="W82" s="201">
        <v>0.73</v>
      </c>
      <c r="X82" s="201">
        <v>1.6</v>
      </c>
      <c r="Y82" s="201">
        <v>0</v>
      </c>
      <c r="Z82" s="201">
        <v>4.96</v>
      </c>
      <c r="AA82" s="201">
        <v>0.98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12.53</v>
      </c>
      <c r="AJ82" s="201">
        <v>0</v>
      </c>
      <c r="AK82" s="201">
        <v>10.89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21.86</v>
      </c>
      <c r="H83" s="201">
        <v>0</v>
      </c>
      <c r="I83" s="201">
        <v>0</v>
      </c>
      <c r="J83" s="201">
        <v>20.85</v>
      </c>
      <c r="K83" s="201">
        <v>2.72</v>
      </c>
      <c r="L83" s="201">
        <v>270.79000000000002</v>
      </c>
      <c r="M83" s="201">
        <v>1</v>
      </c>
      <c r="N83" s="201">
        <v>1.29</v>
      </c>
      <c r="O83" s="201">
        <v>0</v>
      </c>
      <c r="P83" s="201">
        <v>1.37</v>
      </c>
      <c r="Q83" s="201">
        <v>1.42</v>
      </c>
      <c r="R83" s="201">
        <v>1.44</v>
      </c>
      <c r="S83" s="201">
        <v>3.28</v>
      </c>
      <c r="T83" s="201">
        <v>0</v>
      </c>
      <c r="U83" s="201">
        <v>0.91</v>
      </c>
      <c r="V83" s="201">
        <v>0.22</v>
      </c>
      <c r="W83" s="201">
        <v>0.73</v>
      </c>
      <c r="X83" s="201">
        <v>1.6</v>
      </c>
      <c r="Y83" s="201">
        <v>0</v>
      </c>
      <c r="Z83" s="201">
        <v>4.96</v>
      </c>
      <c r="AA83" s="201">
        <v>0.98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12.53</v>
      </c>
      <c r="AJ83" s="201">
        <v>0</v>
      </c>
      <c r="AK83" s="201">
        <v>10.89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21.86</v>
      </c>
      <c r="H84" s="201">
        <v>0</v>
      </c>
      <c r="I84" s="201">
        <v>0</v>
      </c>
      <c r="J84" s="201">
        <v>20.85</v>
      </c>
      <c r="K84" s="201">
        <v>2.72</v>
      </c>
      <c r="L84" s="201">
        <v>270.79000000000002</v>
      </c>
      <c r="M84" s="201">
        <v>1</v>
      </c>
      <c r="N84" s="201">
        <v>1.29</v>
      </c>
      <c r="O84" s="201">
        <v>0</v>
      </c>
      <c r="P84" s="201">
        <v>1.37</v>
      </c>
      <c r="Q84" s="201">
        <v>1.42</v>
      </c>
      <c r="R84" s="201">
        <v>5.29</v>
      </c>
      <c r="S84" s="201">
        <v>3.28</v>
      </c>
      <c r="T84" s="201">
        <v>0</v>
      </c>
      <c r="U84" s="201">
        <v>0.91</v>
      </c>
      <c r="V84" s="201">
        <v>0.22</v>
      </c>
      <c r="W84" s="201">
        <v>0.73</v>
      </c>
      <c r="X84" s="201">
        <v>1.6</v>
      </c>
      <c r="Y84" s="201">
        <v>0</v>
      </c>
      <c r="Z84" s="201">
        <v>13.45</v>
      </c>
      <c r="AA84" s="201">
        <v>19.95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12.53</v>
      </c>
      <c r="AJ84" s="201">
        <v>0</v>
      </c>
      <c r="AK84" s="201">
        <v>10.89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21.86</v>
      </c>
      <c r="H85" s="201">
        <v>0</v>
      </c>
      <c r="I85" s="201">
        <v>0</v>
      </c>
      <c r="J85" s="201">
        <v>20.85</v>
      </c>
      <c r="K85" s="201">
        <v>2.72</v>
      </c>
      <c r="L85" s="201">
        <v>270.79000000000002</v>
      </c>
      <c r="M85" s="201">
        <v>1</v>
      </c>
      <c r="N85" s="201">
        <v>1.29</v>
      </c>
      <c r="O85" s="201">
        <v>0</v>
      </c>
      <c r="P85" s="201">
        <v>1.37</v>
      </c>
      <c r="Q85" s="201">
        <v>1.42</v>
      </c>
      <c r="R85" s="201">
        <v>5.29</v>
      </c>
      <c r="S85" s="201">
        <v>3.28</v>
      </c>
      <c r="T85" s="201">
        <v>0</v>
      </c>
      <c r="U85" s="201">
        <v>0.91</v>
      </c>
      <c r="V85" s="201">
        <v>2.5</v>
      </c>
      <c r="W85" s="201">
        <v>0.73</v>
      </c>
      <c r="X85" s="201">
        <v>1.6</v>
      </c>
      <c r="Y85" s="201">
        <v>0</v>
      </c>
      <c r="Z85" s="201">
        <v>45.45</v>
      </c>
      <c r="AA85" s="201">
        <v>19.95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12.53</v>
      </c>
      <c r="AJ85" s="201">
        <v>0</v>
      </c>
      <c r="AK85" s="201">
        <v>10.89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21.86</v>
      </c>
      <c r="H86" s="201">
        <v>0</v>
      </c>
      <c r="I86" s="201">
        <v>0</v>
      </c>
      <c r="J86" s="201">
        <v>20.85</v>
      </c>
      <c r="K86" s="201">
        <v>2.72</v>
      </c>
      <c r="L86" s="201">
        <v>270.79000000000002</v>
      </c>
      <c r="M86" s="201">
        <v>1</v>
      </c>
      <c r="N86" s="201">
        <v>1.29</v>
      </c>
      <c r="O86" s="201">
        <v>0</v>
      </c>
      <c r="P86" s="201">
        <v>1.37</v>
      </c>
      <c r="Q86" s="201">
        <v>1.42</v>
      </c>
      <c r="R86" s="201">
        <v>5.29</v>
      </c>
      <c r="S86" s="201">
        <v>3.28</v>
      </c>
      <c r="T86" s="201">
        <v>0</v>
      </c>
      <c r="U86" s="201">
        <v>0.91</v>
      </c>
      <c r="V86" s="201">
        <v>2.5</v>
      </c>
      <c r="W86" s="201">
        <v>0.73</v>
      </c>
      <c r="X86" s="201">
        <v>1.6</v>
      </c>
      <c r="Y86" s="201">
        <v>0</v>
      </c>
      <c r="Z86" s="201">
        <v>45.45</v>
      </c>
      <c r="AA86" s="201">
        <v>19.95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12.53</v>
      </c>
      <c r="AJ86" s="201">
        <v>0</v>
      </c>
      <c r="AK86" s="201">
        <v>10.89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21.86</v>
      </c>
      <c r="H87" s="201">
        <v>0</v>
      </c>
      <c r="I87" s="201">
        <v>0</v>
      </c>
      <c r="J87" s="201">
        <v>20.85</v>
      </c>
      <c r="K87" s="201">
        <v>2.72</v>
      </c>
      <c r="L87" s="201">
        <v>270.79000000000002</v>
      </c>
      <c r="M87" s="201">
        <v>1</v>
      </c>
      <c r="N87" s="201">
        <v>1.29</v>
      </c>
      <c r="O87" s="201">
        <v>0</v>
      </c>
      <c r="P87" s="201">
        <v>1.37</v>
      </c>
      <c r="Q87" s="201">
        <v>1.42</v>
      </c>
      <c r="R87" s="201">
        <v>5.29</v>
      </c>
      <c r="S87" s="201">
        <v>3.28</v>
      </c>
      <c r="T87" s="201">
        <v>0</v>
      </c>
      <c r="U87" s="201">
        <v>0.91</v>
      </c>
      <c r="V87" s="201">
        <v>2.5</v>
      </c>
      <c r="W87" s="201">
        <v>0.73</v>
      </c>
      <c r="X87" s="201">
        <v>1.6</v>
      </c>
      <c r="Y87" s="201">
        <v>0</v>
      </c>
      <c r="Z87" s="201">
        <v>45.45</v>
      </c>
      <c r="AA87" s="201">
        <v>19.95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12.53</v>
      </c>
      <c r="AJ87" s="201">
        <v>0</v>
      </c>
      <c r="AK87" s="201">
        <v>10.89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21.86</v>
      </c>
      <c r="H88" s="201">
        <v>0</v>
      </c>
      <c r="I88" s="201">
        <v>0</v>
      </c>
      <c r="J88" s="201">
        <v>20.85</v>
      </c>
      <c r="K88" s="201">
        <v>2.72</v>
      </c>
      <c r="L88" s="201">
        <v>270.79000000000002</v>
      </c>
      <c r="M88" s="201">
        <v>1</v>
      </c>
      <c r="N88" s="201">
        <v>1.29</v>
      </c>
      <c r="O88" s="201">
        <v>0</v>
      </c>
      <c r="P88" s="201">
        <v>1.37</v>
      </c>
      <c r="Q88" s="201">
        <v>1.42</v>
      </c>
      <c r="R88" s="201">
        <v>5.29</v>
      </c>
      <c r="S88" s="201">
        <v>3.28</v>
      </c>
      <c r="T88" s="201">
        <v>0</v>
      </c>
      <c r="U88" s="201">
        <v>0.91</v>
      </c>
      <c r="V88" s="201">
        <v>2.5</v>
      </c>
      <c r="W88" s="201">
        <v>0.73</v>
      </c>
      <c r="X88" s="201">
        <v>1.6</v>
      </c>
      <c r="Y88" s="201">
        <v>0</v>
      </c>
      <c r="Z88" s="201">
        <v>45.45</v>
      </c>
      <c r="AA88" s="201">
        <v>19.95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12.53</v>
      </c>
      <c r="AJ88" s="201">
        <v>0</v>
      </c>
      <c r="AK88" s="201">
        <v>10.89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21.86</v>
      </c>
      <c r="H89" s="201">
        <v>0</v>
      </c>
      <c r="I89" s="201">
        <v>0</v>
      </c>
      <c r="J89" s="201">
        <v>20.85</v>
      </c>
      <c r="K89" s="201">
        <v>2.72</v>
      </c>
      <c r="L89" s="201">
        <v>270.79000000000002</v>
      </c>
      <c r="M89" s="201">
        <v>1</v>
      </c>
      <c r="N89" s="201">
        <v>1.29</v>
      </c>
      <c r="O89" s="201">
        <v>0</v>
      </c>
      <c r="P89" s="201">
        <v>1.37</v>
      </c>
      <c r="Q89" s="201">
        <v>1.42</v>
      </c>
      <c r="R89" s="201">
        <v>5.29</v>
      </c>
      <c r="S89" s="201">
        <v>3.28</v>
      </c>
      <c r="T89" s="201">
        <v>0</v>
      </c>
      <c r="U89" s="201">
        <v>0.91</v>
      </c>
      <c r="V89" s="201">
        <v>2.5</v>
      </c>
      <c r="W89" s="201">
        <v>0.73</v>
      </c>
      <c r="X89" s="201">
        <v>1.6</v>
      </c>
      <c r="Y89" s="201">
        <v>0</v>
      </c>
      <c r="Z89" s="201">
        <v>45.45</v>
      </c>
      <c r="AA89" s="201">
        <v>19.95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12.53</v>
      </c>
      <c r="AJ89" s="201">
        <v>0</v>
      </c>
      <c r="AK89" s="201">
        <v>10.89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21.86</v>
      </c>
      <c r="H90" s="201">
        <v>0</v>
      </c>
      <c r="I90" s="201">
        <v>0</v>
      </c>
      <c r="J90" s="201">
        <v>20.85</v>
      </c>
      <c r="K90" s="201">
        <v>2.72</v>
      </c>
      <c r="L90" s="201">
        <v>270.79000000000002</v>
      </c>
      <c r="M90" s="201">
        <v>1</v>
      </c>
      <c r="N90" s="201">
        <v>1.29</v>
      </c>
      <c r="O90" s="201">
        <v>0</v>
      </c>
      <c r="P90" s="201">
        <v>1.37</v>
      </c>
      <c r="Q90" s="201">
        <v>1.42</v>
      </c>
      <c r="R90" s="201">
        <v>5.29</v>
      </c>
      <c r="S90" s="201">
        <v>3.28</v>
      </c>
      <c r="T90" s="201">
        <v>0</v>
      </c>
      <c r="U90" s="201">
        <v>0.91</v>
      </c>
      <c r="V90" s="201">
        <v>2.5</v>
      </c>
      <c r="W90" s="201">
        <v>0.73</v>
      </c>
      <c r="X90" s="201">
        <v>1.6</v>
      </c>
      <c r="Y90" s="201">
        <v>0</v>
      </c>
      <c r="Z90" s="201">
        <v>45.45</v>
      </c>
      <c r="AA90" s="201">
        <v>19.95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12.53</v>
      </c>
      <c r="AJ90" s="201">
        <v>0</v>
      </c>
      <c r="AK90" s="201">
        <v>10.89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21.86</v>
      </c>
      <c r="H91" s="201">
        <v>0</v>
      </c>
      <c r="I91" s="201">
        <v>0</v>
      </c>
      <c r="J91" s="201">
        <v>20.85</v>
      </c>
      <c r="K91" s="201">
        <v>2.72</v>
      </c>
      <c r="L91" s="201">
        <v>270.79000000000002</v>
      </c>
      <c r="M91" s="201">
        <v>1</v>
      </c>
      <c r="N91" s="201">
        <v>1.29</v>
      </c>
      <c r="O91" s="201">
        <v>0</v>
      </c>
      <c r="P91" s="201">
        <v>1.37</v>
      </c>
      <c r="Q91" s="201">
        <v>1.42</v>
      </c>
      <c r="R91" s="201">
        <v>5.29</v>
      </c>
      <c r="S91" s="201">
        <v>3.28</v>
      </c>
      <c r="T91" s="201">
        <v>0</v>
      </c>
      <c r="U91" s="201">
        <v>0.91</v>
      </c>
      <c r="V91" s="201">
        <v>2.5</v>
      </c>
      <c r="W91" s="201">
        <v>0.73</v>
      </c>
      <c r="X91" s="201">
        <v>1.6</v>
      </c>
      <c r="Y91" s="201">
        <v>0</v>
      </c>
      <c r="Z91" s="201">
        <v>45.45</v>
      </c>
      <c r="AA91" s="201">
        <v>19.95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12.53</v>
      </c>
      <c r="AJ91" s="201">
        <v>0</v>
      </c>
      <c r="AK91" s="201">
        <v>10.89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21.86</v>
      </c>
      <c r="H92" s="201">
        <v>0</v>
      </c>
      <c r="I92" s="201">
        <v>0</v>
      </c>
      <c r="J92" s="201">
        <v>20.85</v>
      </c>
      <c r="K92" s="201">
        <v>2.72</v>
      </c>
      <c r="L92" s="201">
        <v>270.79000000000002</v>
      </c>
      <c r="M92" s="201">
        <v>1</v>
      </c>
      <c r="N92" s="201">
        <v>1.29</v>
      </c>
      <c r="O92" s="201">
        <v>0</v>
      </c>
      <c r="P92" s="201">
        <v>1.37</v>
      </c>
      <c r="Q92" s="201">
        <v>1.42</v>
      </c>
      <c r="R92" s="201">
        <v>5.29</v>
      </c>
      <c r="S92" s="201">
        <v>3.28</v>
      </c>
      <c r="T92" s="201">
        <v>0</v>
      </c>
      <c r="U92" s="201">
        <v>0.91</v>
      </c>
      <c r="V92" s="201">
        <v>2.5</v>
      </c>
      <c r="W92" s="201">
        <v>0.73</v>
      </c>
      <c r="X92" s="201">
        <v>1.6</v>
      </c>
      <c r="Y92" s="201">
        <v>0</v>
      </c>
      <c r="Z92" s="201">
        <v>45.45</v>
      </c>
      <c r="AA92" s="201">
        <v>19.95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12.53</v>
      </c>
      <c r="AJ92" s="201">
        <v>0</v>
      </c>
      <c r="AK92" s="201">
        <v>10.89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21.86</v>
      </c>
      <c r="H93" s="201">
        <v>0</v>
      </c>
      <c r="I93" s="201">
        <v>0</v>
      </c>
      <c r="J93" s="201">
        <v>20.85</v>
      </c>
      <c r="K93" s="201">
        <v>2.72</v>
      </c>
      <c r="L93" s="201">
        <v>270.79000000000002</v>
      </c>
      <c r="M93" s="201">
        <v>1</v>
      </c>
      <c r="N93" s="201">
        <v>1.29</v>
      </c>
      <c r="O93" s="201">
        <v>0</v>
      </c>
      <c r="P93" s="201">
        <v>1.37</v>
      </c>
      <c r="Q93" s="201">
        <v>1.42</v>
      </c>
      <c r="R93" s="201">
        <v>5.29</v>
      </c>
      <c r="S93" s="201">
        <v>3.28</v>
      </c>
      <c r="T93" s="201">
        <v>0</v>
      </c>
      <c r="U93" s="201">
        <v>0.91</v>
      </c>
      <c r="V93" s="201">
        <v>2.5</v>
      </c>
      <c r="W93" s="201">
        <v>0.73</v>
      </c>
      <c r="X93" s="201">
        <v>1.6</v>
      </c>
      <c r="Y93" s="201">
        <v>0</v>
      </c>
      <c r="Z93" s="201">
        <v>45.45</v>
      </c>
      <c r="AA93" s="201">
        <v>19.95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12.53</v>
      </c>
      <c r="AJ93" s="201">
        <v>0</v>
      </c>
      <c r="AK93" s="201">
        <v>10.89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21.86</v>
      </c>
      <c r="H94" s="201">
        <v>0</v>
      </c>
      <c r="I94" s="201">
        <v>0</v>
      </c>
      <c r="J94" s="201">
        <v>20.85</v>
      </c>
      <c r="K94" s="201">
        <v>2.72</v>
      </c>
      <c r="L94" s="201">
        <v>270.79000000000002</v>
      </c>
      <c r="M94" s="201">
        <v>1</v>
      </c>
      <c r="N94" s="201">
        <v>1.29</v>
      </c>
      <c r="O94" s="201">
        <v>0</v>
      </c>
      <c r="P94" s="201">
        <v>1.37</v>
      </c>
      <c r="Q94" s="201">
        <v>1.42</v>
      </c>
      <c r="R94" s="201">
        <v>5.29</v>
      </c>
      <c r="S94" s="201">
        <v>3.28</v>
      </c>
      <c r="T94" s="201">
        <v>0</v>
      </c>
      <c r="U94" s="201">
        <v>0.91</v>
      </c>
      <c r="V94" s="201">
        <v>2.5</v>
      </c>
      <c r="W94" s="201">
        <v>0.73</v>
      </c>
      <c r="X94" s="201">
        <v>1.6</v>
      </c>
      <c r="Y94" s="201">
        <v>0</v>
      </c>
      <c r="Z94" s="201">
        <v>45.45</v>
      </c>
      <c r="AA94" s="201">
        <v>19.95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12.53</v>
      </c>
      <c r="AJ94" s="201">
        <v>0</v>
      </c>
      <c r="AK94" s="201">
        <v>10.89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21.86</v>
      </c>
      <c r="H95" s="201">
        <v>0</v>
      </c>
      <c r="I95" s="201">
        <v>0</v>
      </c>
      <c r="J95" s="201">
        <v>20.85</v>
      </c>
      <c r="K95" s="201">
        <v>1.69</v>
      </c>
      <c r="L95" s="201">
        <v>270.79000000000002</v>
      </c>
      <c r="M95" s="201">
        <v>1</v>
      </c>
      <c r="N95" s="201">
        <v>1.29</v>
      </c>
      <c r="O95" s="201">
        <v>0</v>
      </c>
      <c r="P95" s="201">
        <v>1.37</v>
      </c>
      <c r="Q95" s="201">
        <v>1.42</v>
      </c>
      <c r="R95" s="201">
        <v>5.29</v>
      </c>
      <c r="S95" s="201">
        <v>3.28</v>
      </c>
      <c r="T95" s="201">
        <v>0</v>
      </c>
      <c r="U95" s="201">
        <v>0.91</v>
      </c>
      <c r="V95" s="201">
        <v>2.5</v>
      </c>
      <c r="W95" s="201">
        <v>6.52</v>
      </c>
      <c r="X95" s="201">
        <v>21.14</v>
      </c>
      <c r="Y95" s="201">
        <v>0</v>
      </c>
      <c r="Z95" s="201">
        <v>45.45</v>
      </c>
      <c r="AA95" s="201">
        <v>19.95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12.53</v>
      </c>
      <c r="AJ95" s="201">
        <v>0</v>
      </c>
      <c r="AK95" s="201">
        <v>10.89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21.86</v>
      </c>
      <c r="H96" s="201">
        <v>0</v>
      </c>
      <c r="I96" s="201">
        <v>0</v>
      </c>
      <c r="J96" s="201">
        <v>20.85</v>
      </c>
      <c r="K96" s="201">
        <v>2.72</v>
      </c>
      <c r="L96" s="201">
        <v>270.79000000000002</v>
      </c>
      <c r="M96" s="201">
        <v>1</v>
      </c>
      <c r="N96" s="201">
        <v>1.29</v>
      </c>
      <c r="O96" s="201">
        <v>0</v>
      </c>
      <c r="P96" s="201">
        <v>1.37</v>
      </c>
      <c r="Q96" s="201">
        <v>1.42</v>
      </c>
      <c r="R96" s="201">
        <v>5.29</v>
      </c>
      <c r="S96" s="201">
        <v>3.28</v>
      </c>
      <c r="T96" s="201">
        <v>0</v>
      </c>
      <c r="U96" s="201">
        <v>0.91</v>
      </c>
      <c r="V96" s="201">
        <v>2.5</v>
      </c>
      <c r="W96" s="201">
        <v>6.52</v>
      </c>
      <c r="X96" s="201">
        <v>21.14</v>
      </c>
      <c r="Y96" s="201">
        <v>0</v>
      </c>
      <c r="Z96" s="201">
        <v>45.45</v>
      </c>
      <c r="AA96" s="201">
        <v>19.95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12.53</v>
      </c>
      <c r="AJ96" s="201">
        <v>0</v>
      </c>
      <c r="AK96" s="201">
        <v>10.89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21.86</v>
      </c>
      <c r="H97" s="201">
        <v>0</v>
      </c>
      <c r="I97" s="201">
        <v>0</v>
      </c>
      <c r="J97" s="201">
        <v>20.85</v>
      </c>
      <c r="K97" s="201">
        <v>2.72</v>
      </c>
      <c r="L97" s="201">
        <v>270.79000000000002</v>
      </c>
      <c r="M97" s="201">
        <v>1</v>
      </c>
      <c r="N97" s="201">
        <v>1.29</v>
      </c>
      <c r="O97" s="201">
        <v>0</v>
      </c>
      <c r="P97" s="201">
        <v>1.37</v>
      </c>
      <c r="Q97" s="201">
        <v>1.42</v>
      </c>
      <c r="R97" s="201">
        <v>5.29</v>
      </c>
      <c r="S97" s="201">
        <v>3.28</v>
      </c>
      <c r="T97" s="201">
        <v>0</v>
      </c>
      <c r="U97" s="201">
        <v>0.91</v>
      </c>
      <c r="V97" s="201">
        <v>2.5</v>
      </c>
      <c r="W97" s="201">
        <v>0.73</v>
      </c>
      <c r="X97" s="201">
        <v>3.78</v>
      </c>
      <c r="Y97" s="201">
        <v>0</v>
      </c>
      <c r="Z97" s="201">
        <v>45.45</v>
      </c>
      <c r="AA97" s="201">
        <v>19.95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12.53</v>
      </c>
      <c r="AJ97" s="201">
        <v>0</v>
      </c>
      <c r="AK97" s="201">
        <v>10.89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21.86</v>
      </c>
      <c r="H98" s="201">
        <v>0</v>
      </c>
      <c r="I98" s="201">
        <v>0</v>
      </c>
      <c r="J98" s="201">
        <v>20.85</v>
      </c>
      <c r="K98" s="201">
        <v>2.72</v>
      </c>
      <c r="L98" s="201">
        <v>270.79000000000002</v>
      </c>
      <c r="M98" s="201">
        <v>1</v>
      </c>
      <c r="N98" s="201">
        <v>1.29</v>
      </c>
      <c r="O98" s="201">
        <v>0</v>
      </c>
      <c r="P98" s="201">
        <v>1.37</v>
      </c>
      <c r="Q98" s="201">
        <v>1.42</v>
      </c>
      <c r="R98" s="201">
        <v>5.29</v>
      </c>
      <c r="S98" s="201">
        <v>3.28</v>
      </c>
      <c r="T98" s="201">
        <v>0</v>
      </c>
      <c r="U98" s="201">
        <v>0.91</v>
      </c>
      <c r="V98" s="201">
        <v>2.5</v>
      </c>
      <c r="W98" s="201">
        <v>0.73</v>
      </c>
      <c r="X98" s="201">
        <v>3.78</v>
      </c>
      <c r="Y98" s="201">
        <v>0</v>
      </c>
      <c r="Z98" s="201">
        <v>45.45</v>
      </c>
      <c r="AA98" s="201">
        <v>19.95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12.53</v>
      </c>
      <c r="AJ98" s="201">
        <v>0</v>
      </c>
      <c r="AK98" s="201">
        <v>10.89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0.32101499999999966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0.50039999999999918</v>
      </c>
      <c r="K99">
        <f t="shared" si="0"/>
        <v>4.5274999999999961E-2</v>
      </c>
      <c r="L99">
        <f t="shared" si="0"/>
        <v>6.1572300000000109</v>
      </c>
      <c r="M99">
        <f t="shared" si="0"/>
        <v>2.4E-2</v>
      </c>
      <c r="N99">
        <f t="shared" si="0"/>
        <v>3.0617500000000054E-2</v>
      </c>
      <c r="O99">
        <f t="shared" si="0"/>
        <v>0</v>
      </c>
      <c r="P99">
        <f t="shared" si="0"/>
        <v>3.3847500000000023E-2</v>
      </c>
      <c r="Q99">
        <f t="shared" si="0"/>
        <v>2.8215000000000042E-2</v>
      </c>
      <c r="R99">
        <f t="shared" si="0"/>
        <v>9.9467500000000139E-2</v>
      </c>
      <c r="S99">
        <f t="shared" si="0"/>
        <v>6.7139999999999964E-2</v>
      </c>
      <c r="T99">
        <f t="shared" si="0"/>
        <v>0</v>
      </c>
      <c r="U99">
        <f t="shared" si="0"/>
        <v>2.183999999999995E-2</v>
      </c>
      <c r="V99">
        <f t="shared" si="0"/>
        <v>3.7877499999999981E-2</v>
      </c>
      <c r="W99">
        <f t="shared" si="0"/>
        <v>5.8117499999999857E-2</v>
      </c>
      <c r="X99">
        <f t="shared" si="0"/>
        <v>0.17620500000000031</v>
      </c>
      <c r="Y99">
        <f t="shared" si="0"/>
        <v>0</v>
      </c>
      <c r="Z99">
        <f t="shared" si="0"/>
        <v>0.73547749999999978</v>
      </c>
      <c r="AA99">
        <f t="shared" si="0"/>
        <v>0.35532000000000047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0.2876700000000002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-7.6210000000000004</v>
      </c>
      <c r="D33" s="82">
        <v>0</v>
      </c>
      <c r="E33" s="82">
        <v>0</v>
      </c>
      <c r="F33" s="82">
        <v>-10.379</v>
      </c>
      <c r="G33" s="82">
        <v>-18</v>
      </c>
      <c r="H33" s="76"/>
      <c r="I33" s="31">
        <v>31</v>
      </c>
      <c r="J33" s="82">
        <v>7.6210000000000004</v>
      </c>
      <c r="K33" s="82">
        <v>0</v>
      </c>
      <c r="L33" s="82">
        <v>0</v>
      </c>
      <c r="M33" s="82">
        <v>0</v>
      </c>
      <c r="N33" s="82">
        <v>7.6210000000000004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10.379</v>
      </c>
      <c r="AF33" s="82">
        <v>0</v>
      </c>
      <c r="AG33" s="82">
        <v>0</v>
      </c>
      <c r="AH33" s="82">
        <v>0</v>
      </c>
      <c r="AI33" s="82">
        <v>10.379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7.6210000000000004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-7.6210000000000004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10.379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-10.379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76.210000000000008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76.210000000000008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103.78999999999999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103.78999999999999</v>
      </c>
      <c r="DF33" s="81">
        <f t="shared" si="31"/>
        <v>18</v>
      </c>
      <c r="DG33" s="81">
        <f t="shared" si="32"/>
        <v>-7.6210000000000004</v>
      </c>
      <c r="DH33" s="81">
        <f t="shared" si="33"/>
        <v>0</v>
      </c>
      <c r="DI33" s="81">
        <f t="shared" si="34"/>
        <v>0</v>
      </c>
      <c r="DJ33" s="81">
        <f t="shared" si="35"/>
        <v>-10.379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-29.635000000000002</v>
      </c>
      <c r="D34" s="82">
        <v>0</v>
      </c>
      <c r="E34" s="82">
        <v>0</v>
      </c>
      <c r="F34" s="82">
        <v>-40.365000000000002</v>
      </c>
      <c r="G34" s="82">
        <v>-70</v>
      </c>
      <c r="H34" s="76"/>
      <c r="I34" s="31">
        <v>32</v>
      </c>
      <c r="J34" s="82">
        <v>29.635000000000002</v>
      </c>
      <c r="K34" s="82">
        <v>0</v>
      </c>
      <c r="L34" s="82">
        <v>0</v>
      </c>
      <c r="M34" s="82">
        <v>0</v>
      </c>
      <c r="N34" s="82">
        <v>29.635000000000002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40.365000000000002</v>
      </c>
      <c r="AF34" s="82">
        <v>0</v>
      </c>
      <c r="AG34" s="82">
        <v>0</v>
      </c>
      <c r="AH34" s="82">
        <v>0</v>
      </c>
      <c r="AI34" s="82">
        <v>40.365000000000002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29.635000000000002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-29.635000000000002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40.365000000000002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-40.365000000000002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296.35000000000002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296.35000000000002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403.65000000000003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403.65000000000003</v>
      </c>
      <c r="DF34" s="81">
        <f t="shared" si="31"/>
        <v>70</v>
      </c>
      <c r="DG34" s="81">
        <f t="shared" si="32"/>
        <v>-29.635000000000002</v>
      </c>
      <c r="DH34" s="81">
        <f t="shared" si="33"/>
        <v>0</v>
      </c>
      <c r="DI34" s="81">
        <f t="shared" si="34"/>
        <v>0</v>
      </c>
      <c r="DJ34" s="81">
        <f t="shared" si="35"/>
        <v>-40.365000000000002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-3.81</v>
      </c>
      <c r="D35" s="82">
        <v>0</v>
      </c>
      <c r="E35" s="82">
        <v>0</v>
      </c>
      <c r="F35" s="82">
        <v>-5.19</v>
      </c>
      <c r="G35" s="82">
        <v>-9</v>
      </c>
      <c r="H35" s="76"/>
      <c r="I35" s="31">
        <v>33</v>
      </c>
      <c r="J35" s="82">
        <v>3.81</v>
      </c>
      <c r="K35" s="82">
        <v>0</v>
      </c>
      <c r="L35" s="82">
        <v>0</v>
      </c>
      <c r="M35" s="82">
        <v>0</v>
      </c>
      <c r="N35" s="82">
        <v>3.81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5.19</v>
      </c>
      <c r="AF35" s="82">
        <v>0</v>
      </c>
      <c r="AG35" s="82">
        <v>0</v>
      </c>
      <c r="AH35" s="82">
        <v>0</v>
      </c>
      <c r="AI35" s="82">
        <v>5.19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3.81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-3.81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5.19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-5.19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38.1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38.1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51.900000000000006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51.900000000000006</v>
      </c>
      <c r="DF35" s="81">
        <f t="shared" si="31"/>
        <v>9</v>
      </c>
      <c r="DG35" s="81">
        <f t="shared" si="32"/>
        <v>-3.81</v>
      </c>
      <c r="DH35" s="81">
        <f t="shared" si="33"/>
        <v>0</v>
      </c>
      <c r="DI35" s="81">
        <f t="shared" si="34"/>
        <v>0</v>
      </c>
      <c r="DJ35" s="81">
        <f t="shared" si="35"/>
        <v>-5.19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-32.598999999999997</v>
      </c>
      <c r="D36" s="82">
        <v>0</v>
      </c>
      <c r="E36" s="82">
        <v>0</v>
      </c>
      <c r="F36" s="82">
        <v>-44.401000000000003</v>
      </c>
      <c r="G36" s="82">
        <v>-77</v>
      </c>
      <c r="H36" s="76"/>
      <c r="I36" s="31">
        <v>34</v>
      </c>
      <c r="J36" s="82">
        <v>32.598999999999997</v>
      </c>
      <c r="K36" s="82">
        <v>0</v>
      </c>
      <c r="L36" s="82">
        <v>0</v>
      </c>
      <c r="M36" s="82">
        <v>0</v>
      </c>
      <c r="N36" s="82">
        <v>32.598999999999997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44.401000000000003</v>
      </c>
      <c r="AF36" s="82">
        <v>0</v>
      </c>
      <c r="AG36" s="82">
        <v>0</v>
      </c>
      <c r="AH36" s="82">
        <v>0</v>
      </c>
      <c r="AI36" s="82">
        <v>44.401000000000003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32.598999999999997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-32.598999999999997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44.401000000000003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-44.401000000000003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325.98999999999995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325.98999999999995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444.01000000000005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444.01000000000005</v>
      </c>
      <c r="DF36" s="81">
        <f t="shared" si="31"/>
        <v>77</v>
      </c>
      <c r="DG36" s="81">
        <f t="shared" si="32"/>
        <v>-32.598999999999997</v>
      </c>
      <c r="DH36" s="81">
        <f t="shared" si="33"/>
        <v>0</v>
      </c>
      <c r="DI36" s="81">
        <f t="shared" si="34"/>
        <v>0</v>
      </c>
      <c r="DJ36" s="81">
        <f t="shared" si="35"/>
        <v>-44.401000000000003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-14</v>
      </c>
      <c r="D37" s="82">
        <v>0</v>
      </c>
      <c r="E37" s="82">
        <v>0</v>
      </c>
      <c r="F37" s="82">
        <v>-78</v>
      </c>
      <c r="G37" s="82">
        <v>-92</v>
      </c>
      <c r="H37" s="76"/>
      <c r="I37" s="31">
        <v>35</v>
      </c>
      <c r="J37" s="82">
        <v>14</v>
      </c>
      <c r="K37" s="82">
        <v>0</v>
      </c>
      <c r="L37" s="82">
        <v>0</v>
      </c>
      <c r="M37" s="82">
        <v>0</v>
      </c>
      <c r="N37" s="82">
        <v>14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78</v>
      </c>
      <c r="AF37" s="82">
        <v>0</v>
      </c>
      <c r="AG37" s="82">
        <v>0</v>
      </c>
      <c r="AH37" s="82">
        <v>0</v>
      </c>
      <c r="AI37" s="82">
        <v>78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14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-14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78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-78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140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140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780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780</v>
      </c>
      <c r="DF37" s="81">
        <f t="shared" si="31"/>
        <v>92</v>
      </c>
      <c r="DG37" s="81">
        <f t="shared" si="32"/>
        <v>-14</v>
      </c>
      <c r="DH37" s="81">
        <f t="shared" si="33"/>
        <v>0</v>
      </c>
      <c r="DI37" s="81">
        <f t="shared" si="34"/>
        <v>0</v>
      </c>
      <c r="DJ37" s="81">
        <f t="shared" si="35"/>
        <v>-78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-14</v>
      </c>
      <c r="D38" s="82">
        <v>0</v>
      </c>
      <c r="E38" s="82">
        <v>0</v>
      </c>
      <c r="F38" s="82">
        <v>-94</v>
      </c>
      <c r="G38" s="82">
        <v>-108</v>
      </c>
      <c r="H38" s="76"/>
      <c r="I38" s="31">
        <v>36</v>
      </c>
      <c r="J38" s="82">
        <v>14</v>
      </c>
      <c r="K38" s="82">
        <v>0</v>
      </c>
      <c r="L38" s="82">
        <v>0</v>
      </c>
      <c r="M38" s="82">
        <v>0</v>
      </c>
      <c r="N38" s="82">
        <v>14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94</v>
      </c>
      <c r="AF38" s="82">
        <v>0</v>
      </c>
      <c r="AG38" s="82">
        <v>0</v>
      </c>
      <c r="AH38" s="82">
        <v>0</v>
      </c>
      <c r="AI38" s="82">
        <v>94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14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-14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94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-94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140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140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940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940</v>
      </c>
      <c r="DF38" s="81">
        <f t="shared" si="31"/>
        <v>108</v>
      </c>
      <c r="DG38" s="81">
        <f t="shared" si="32"/>
        <v>-14</v>
      </c>
      <c r="DH38" s="81">
        <f t="shared" si="33"/>
        <v>0</v>
      </c>
      <c r="DI38" s="81">
        <f t="shared" si="34"/>
        <v>0</v>
      </c>
      <c r="DJ38" s="81">
        <f t="shared" si="35"/>
        <v>-94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</v>
      </c>
      <c r="D85" s="82">
        <v>0</v>
      </c>
      <c r="E85" s="82">
        <v>0</v>
      </c>
      <c r="F85" s="82">
        <v>-13.759</v>
      </c>
      <c r="G85" s="82">
        <v>-15.759</v>
      </c>
      <c r="H85" s="76"/>
      <c r="I85" s="31">
        <v>83</v>
      </c>
      <c r="J85" s="82">
        <v>2</v>
      </c>
      <c r="K85" s="82">
        <v>0</v>
      </c>
      <c r="L85" s="82">
        <v>0</v>
      </c>
      <c r="M85" s="82">
        <v>0</v>
      </c>
      <c r="N85" s="82">
        <v>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13.759</v>
      </c>
      <c r="AF85" s="82">
        <v>0</v>
      </c>
      <c r="AG85" s="82">
        <v>0</v>
      </c>
      <c r="AH85" s="82">
        <v>0</v>
      </c>
      <c r="AI85" s="82">
        <v>13.759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13.759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-13.759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137.59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137.59</v>
      </c>
      <c r="DF85" s="81">
        <f t="shared" si="59"/>
        <v>15.759</v>
      </c>
      <c r="DG85" s="81">
        <f t="shared" si="60"/>
        <v>-2</v>
      </c>
      <c r="DH85" s="81">
        <f t="shared" si="61"/>
        <v>0</v>
      </c>
      <c r="DI85" s="81">
        <f t="shared" si="62"/>
        <v>0</v>
      </c>
      <c r="DJ85" s="81">
        <f t="shared" si="63"/>
        <v>-13.759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-12</v>
      </c>
      <c r="D86" s="82">
        <v>0</v>
      </c>
      <c r="E86" s="82">
        <v>0</v>
      </c>
      <c r="F86" s="82">
        <v>-37.484999999999999</v>
      </c>
      <c r="G86" s="82">
        <v>-49.484999999999999</v>
      </c>
      <c r="H86" s="76"/>
      <c r="I86" s="31">
        <v>84</v>
      </c>
      <c r="J86" s="82">
        <v>12</v>
      </c>
      <c r="K86" s="82">
        <v>0</v>
      </c>
      <c r="L86" s="82">
        <v>0</v>
      </c>
      <c r="M86" s="82">
        <v>0</v>
      </c>
      <c r="N86" s="82">
        <v>12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37.484999999999999</v>
      </c>
      <c r="AF86" s="82">
        <v>0</v>
      </c>
      <c r="AG86" s="82">
        <v>0</v>
      </c>
      <c r="AH86" s="82">
        <v>0</v>
      </c>
      <c r="AI86" s="82">
        <v>37.484999999999999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37.484999999999999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-37.484999999999999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120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120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374.85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374.85</v>
      </c>
      <c r="DF86" s="81">
        <f t="shared" si="59"/>
        <v>49.484999999999999</v>
      </c>
      <c r="DG86" s="81">
        <f t="shared" si="60"/>
        <v>-12</v>
      </c>
      <c r="DH86" s="81">
        <f t="shared" si="61"/>
        <v>0</v>
      </c>
      <c r="DI86" s="81">
        <f t="shared" si="62"/>
        <v>0</v>
      </c>
      <c r="DJ86" s="81">
        <f t="shared" si="63"/>
        <v>-37.484999999999999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-18.204999999999998</v>
      </c>
      <c r="D87" s="82">
        <v>0</v>
      </c>
      <c r="E87" s="82">
        <v>0</v>
      </c>
      <c r="F87" s="82">
        <v>-24.795000000000002</v>
      </c>
      <c r="G87" s="82">
        <v>-43</v>
      </c>
      <c r="H87" s="76"/>
      <c r="I87" s="31">
        <v>85</v>
      </c>
      <c r="J87" s="82">
        <v>18.204999999999998</v>
      </c>
      <c r="K87" s="82">
        <v>0</v>
      </c>
      <c r="L87" s="82">
        <v>0</v>
      </c>
      <c r="M87" s="82">
        <v>0</v>
      </c>
      <c r="N87" s="82">
        <v>18.204999999999998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24.795000000000002</v>
      </c>
      <c r="AF87" s="82">
        <v>0</v>
      </c>
      <c r="AG87" s="82">
        <v>0</v>
      </c>
      <c r="AH87" s="82">
        <v>0</v>
      </c>
      <c r="AI87" s="82">
        <v>24.795000000000002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18.204999999999998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-18.204999999999998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24.795000000000002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-24.795000000000002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182.04999999999998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182.04999999999998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247.95000000000002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247.95000000000002</v>
      </c>
      <c r="DF87" s="81">
        <f t="shared" si="59"/>
        <v>43</v>
      </c>
      <c r="DG87" s="81">
        <f t="shared" si="60"/>
        <v>-18.204999999999998</v>
      </c>
      <c r="DH87" s="81">
        <f t="shared" si="61"/>
        <v>0</v>
      </c>
      <c r="DI87" s="81">
        <f t="shared" si="62"/>
        <v>0</v>
      </c>
      <c r="DJ87" s="81">
        <f t="shared" si="63"/>
        <v>-24.795000000000002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-13.124000000000001</v>
      </c>
      <c r="D88" s="82">
        <v>0</v>
      </c>
      <c r="E88" s="82">
        <v>0</v>
      </c>
      <c r="F88" s="82">
        <v>-17.876000000000001</v>
      </c>
      <c r="G88" s="82">
        <v>-31</v>
      </c>
      <c r="H88" s="76"/>
      <c r="I88" s="31">
        <v>86</v>
      </c>
      <c r="J88" s="82">
        <v>13.124000000000001</v>
      </c>
      <c r="K88" s="82">
        <v>0</v>
      </c>
      <c r="L88" s="82">
        <v>0</v>
      </c>
      <c r="M88" s="82">
        <v>0</v>
      </c>
      <c r="N88" s="82">
        <v>13.124000000000001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17.876000000000001</v>
      </c>
      <c r="AF88" s="82">
        <v>0</v>
      </c>
      <c r="AG88" s="82">
        <v>0</v>
      </c>
      <c r="AH88" s="82">
        <v>0</v>
      </c>
      <c r="AI88" s="82">
        <v>17.876000000000001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13.124000000000001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-13.124000000000001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17.876000000000001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-17.876000000000001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131.24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131.24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178.76000000000002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178.76000000000002</v>
      </c>
      <c r="DF88" s="81">
        <f t="shared" si="59"/>
        <v>31</v>
      </c>
      <c r="DG88" s="81">
        <f t="shared" si="60"/>
        <v>-13.124000000000001</v>
      </c>
      <c r="DH88" s="81">
        <f t="shared" si="61"/>
        <v>0</v>
      </c>
      <c r="DI88" s="81">
        <f t="shared" si="62"/>
        <v>0</v>
      </c>
      <c r="DJ88" s="81">
        <f t="shared" si="63"/>
        <v>-17.876000000000001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-42</v>
      </c>
      <c r="D89" s="82">
        <v>0</v>
      </c>
      <c r="E89" s="82">
        <v>0</v>
      </c>
      <c r="F89" s="82">
        <v>-69</v>
      </c>
      <c r="G89" s="82">
        <v>-111</v>
      </c>
      <c r="H89" s="76"/>
      <c r="I89" s="31">
        <v>87</v>
      </c>
      <c r="J89" s="82">
        <v>42</v>
      </c>
      <c r="K89" s="82">
        <v>0</v>
      </c>
      <c r="L89" s="82">
        <v>0</v>
      </c>
      <c r="M89" s="82">
        <v>0</v>
      </c>
      <c r="N89" s="82">
        <v>42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69</v>
      </c>
      <c r="AF89" s="82">
        <v>0</v>
      </c>
      <c r="AG89" s="82">
        <v>0</v>
      </c>
      <c r="AH89" s="82">
        <v>0</v>
      </c>
      <c r="AI89" s="82">
        <v>69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690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690</v>
      </c>
      <c r="DF89" s="81">
        <f t="shared" si="59"/>
        <v>111</v>
      </c>
      <c r="DG89" s="81">
        <f t="shared" si="60"/>
        <v>-42</v>
      </c>
      <c r="DH89" s="81">
        <f t="shared" si="61"/>
        <v>0</v>
      </c>
      <c r="DI89" s="81">
        <f t="shared" si="62"/>
        <v>0</v>
      </c>
      <c r="DJ89" s="81">
        <f t="shared" si="63"/>
        <v>-69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-34.716000000000001</v>
      </c>
      <c r="D90" s="82">
        <v>0</v>
      </c>
      <c r="E90" s="82">
        <v>0</v>
      </c>
      <c r="F90" s="82">
        <v>-47.283999999999999</v>
      </c>
      <c r="G90" s="82">
        <v>-82</v>
      </c>
      <c r="H90" s="76"/>
      <c r="I90" s="31">
        <v>88</v>
      </c>
      <c r="J90" s="82">
        <v>34.716000000000001</v>
      </c>
      <c r="K90" s="82">
        <v>0</v>
      </c>
      <c r="L90" s="82">
        <v>0</v>
      </c>
      <c r="M90" s="82">
        <v>0</v>
      </c>
      <c r="N90" s="82">
        <v>34.716000000000001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47.283999999999999</v>
      </c>
      <c r="AF90" s="82">
        <v>0</v>
      </c>
      <c r="AG90" s="82">
        <v>0</v>
      </c>
      <c r="AH90" s="82">
        <v>0</v>
      </c>
      <c r="AI90" s="82">
        <v>47.283999999999999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34.716000000000001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-34.716000000000001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47.283999999999999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-47.283999999999999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347.16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347.16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472.84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472.84</v>
      </c>
      <c r="DF90" s="81">
        <f t="shared" si="59"/>
        <v>82</v>
      </c>
      <c r="DG90" s="81">
        <f t="shared" si="60"/>
        <v>-34.716000000000001</v>
      </c>
      <c r="DH90" s="81">
        <f t="shared" si="61"/>
        <v>0</v>
      </c>
      <c r="DI90" s="81">
        <f t="shared" si="62"/>
        <v>0</v>
      </c>
      <c r="DJ90" s="81">
        <f t="shared" si="63"/>
        <v>-47.283999999999999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-42</v>
      </c>
      <c r="D91" s="82">
        <v>0</v>
      </c>
      <c r="E91" s="82">
        <v>0</v>
      </c>
      <c r="F91" s="82">
        <v>-64</v>
      </c>
      <c r="G91" s="82">
        <v>-106</v>
      </c>
      <c r="H91" s="76"/>
      <c r="I91" s="31">
        <v>89</v>
      </c>
      <c r="J91" s="82">
        <v>42</v>
      </c>
      <c r="K91" s="82">
        <v>0</v>
      </c>
      <c r="L91" s="82">
        <v>0</v>
      </c>
      <c r="M91" s="82">
        <v>0</v>
      </c>
      <c r="N91" s="82">
        <v>42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64</v>
      </c>
      <c r="AF91" s="82">
        <v>0</v>
      </c>
      <c r="AG91" s="82">
        <v>0</v>
      </c>
      <c r="AH91" s="82">
        <v>0</v>
      </c>
      <c r="AI91" s="82">
        <v>64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42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-42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420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420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640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640</v>
      </c>
      <c r="DF91" s="81">
        <f t="shared" si="59"/>
        <v>106</v>
      </c>
      <c r="DG91" s="81">
        <f t="shared" si="60"/>
        <v>-42</v>
      </c>
      <c r="DH91" s="81">
        <f t="shared" si="61"/>
        <v>0</v>
      </c>
      <c r="DI91" s="81">
        <f t="shared" si="62"/>
        <v>0</v>
      </c>
      <c r="DJ91" s="81">
        <f t="shared" si="63"/>
        <v>-64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-26.672000000000001</v>
      </c>
      <c r="D92" s="82">
        <v>0</v>
      </c>
      <c r="E92" s="82">
        <v>0</v>
      </c>
      <c r="F92" s="82">
        <v>-36.328000000000003</v>
      </c>
      <c r="G92" s="82">
        <v>-63</v>
      </c>
      <c r="H92" s="76"/>
      <c r="I92" s="31">
        <v>90</v>
      </c>
      <c r="J92" s="82">
        <v>26.672000000000001</v>
      </c>
      <c r="K92" s="82">
        <v>0</v>
      </c>
      <c r="L92" s="82">
        <v>0</v>
      </c>
      <c r="M92" s="82">
        <v>0</v>
      </c>
      <c r="N92" s="82">
        <v>26.672000000000001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36.328000000000003</v>
      </c>
      <c r="AF92" s="82">
        <v>0</v>
      </c>
      <c r="AG92" s="82">
        <v>0</v>
      </c>
      <c r="AH92" s="82">
        <v>0</v>
      </c>
      <c r="AI92" s="82">
        <v>36.328000000000003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26.672000000000001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-26.672000000000001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36.328000000000003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-36.328000000000003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266.72000000000003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266.72000000000003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363.28000000000003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363.28000000000003</v>
      </c>
      <c r="DF92" s="81">
        <f t="shared" si="59"/>
        <v>63</v>
      </c>
      <c r="DG92" s="81">
        <f t="shared" si="60"/>
        <v>-26.672000000000001</v>
      </c>
      <c r="DH92" s="81">
        <f t="shared" si="61"/>
        <v>0</v>
      </c>
      <c r="DI92" s="81">
        <f t="shared" si="62"/>
        <v>0</v>
      </c>
      <c r="DJ92" s="81">
        <f t="shared" si="63"/>
        <v>-36.328000000000003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-10.584</v>
      </c>
      <c r="D93" s="82">
        <v>0</v>
      </c>
      <c r="E93" s="82">
        <v>0</v>
      </c>
      <c r="F93" s="82">
        <v>-14.416</v>
      </c>
      <c r="G93" s="82">
        <v>-25</v>
      </c>
      <c r="H93" s="76"/>
      <c r="I93" s="31">
        <v>91</v>
      </c>
      <c r="J93" s="82">
        <v>10.584</v>
      </c>
      <c r="K93" s="82">
        <v>0</v>
      </c>
      <c r="L93" s="82">
        <v>0</v>
      </c>
      <c r="M93" s="82">
        <v>0</v>
      </c>
      <c r="N93" s="82">
        <v>10.584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14.416</v>
      </c>
      <c r="AF93" s="82">
        <v>0</v>
      </c>
      <c r="AG93" s="82">
        <v>0</v>
      </c>
      <c r="AH93" s="82">
        <v>0</v>
      </c>
      <c r="AI93" s="82">
        <v>14.416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10.584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-10.584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14.416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-14.416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105.84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105.84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144.16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144.16</v>
      </c>
      <c r="DF93" s="81">
        <f t="shared" si="59"/>
        <v>25</v>
      </c>
      <c r="DG93" s="81">
        <f t="shared" si="60"/>
        <v>-10.584</v>
      </c>
      <c r="DH93" s="81">
        <f t="shared" si="61"/>
        <v>0</v>
      </c>
      <c r="DI93" s="81">
        <f t="shared" si="62"/>
        <v>0</v>
      </c>
      <c r="DJ93" s="81">
        <f t="shared" si="63"/>
        <v>-14.416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7.5741500000000017E-2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-7.5741500000000017E-2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0.14931950000000002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-0.14931950000000002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7.5741500000000003E-2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7.5741500000000003E-2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0.14931949999999999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0.14931949999999999</v>
      </c>
      <c r="DE99" s="86"/>
      <c r="DF99" s="81">
        <f t="shared" si="59"/>
        <v>0.22506100000000004</v>
      </c>
      <c r="DG99" s="81">
        <f t="shared" si="60"/>
        <v>-7.5741500000000017E-2</v>
      </c>
      <c r="DH99" s="81">
        <f t="shared" si="61"/>
        <v>0</v>
      </c>
      <c r="DI99" s="81">
        <f t="shared" si="62"/>
        <v>0</v>
      </c>
      <c r="DJ99" s="81">
        <f t="shared" si="63"/>
        <v>-0.14931950000000002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382</v>
      </c>
      <c r="H3" s="174">
        <f t="shared" ref="H3:H66" ca="1" si="2">INDIRECT("ISGS_Delhi_pp!" &amp; $V$3 &amp; X3)</f>
        <v>368.47719999999998</v>
      </c>
      <c r="I3" s="178">
        <f ca="1">INDIRECT("BRPL_EOD!" &amp; $V$3 &amp; X3)</f>
        <v>273.95</v>
      </c>
      <c r="J3" s="176">
        <f ca="1">INDIRECT("BYPL_EOD!" &amp; $V$3 &amp; X3)</f>
        <v>88.74</v>
      </c>
      <c r="K3" s="176">
        <f ca="1">INDIRECT("TPDDL_EOD!" &amp; $V$3 &amp; X3)</f>
        <v>5.79</v>
      </c>
      <c r="L3" s="176">
        <f ca="1">INDIRECT("NDMC_EOD!" &amp; $V$3 &amp; X3)</f>
        <v>0</v>
      </c>
      <c r="M3" s="177">
        <f ca="1">SUM(I3:L3)</f>
        <v>368.48</v>
      </c>
      <c r="N3" s="175">
        <f ca="1">INDIRECT("BRPL_ISGS_exbus!" &amp; $V$3 &amp; X3)</f>
        <v>273.94791831306986</v>
      </c>
      <c r="O3" s="176">
        <f ca="1">INDIRECT("BYPL_ISGS_exbus!" &amp; $V$3 &amp; X3)</f>
        <v>88.73932568389057</v>
      </c>
      <c r="P3" s="176">
        <f ca="1">INDIRECT("TPDDL_ISGS_exbus!" &amp; $V$3 &amp; X3)</f>
        <v>5.7899560030395127</v>
      </c>
      <c r="Q3" s="176">
        <f ca="1">INDIRECT("NDMC_ISGS_exbus!" &amp; $V$3 &amp; X3)</f>
        <v>0</v>
      </c>
      <c r="R3" s="177">
        <f ca="1">SUM(N3:Q3)</f>
        <v>368.47719999999993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382</v>
      </c>
      <c r="H4" s="182">
        <f t="shared" ca="1" si="2"/>
        <v>368.47719999999998</v>
      </c>
      <c r="I4" s="183">
        <f t="shared" ref="I4:I67" ca="1" si="5">INDIRECT("BRPL_EOD!" &amp; $V$3 &amp; X4)</f>
        <v>273.95</v>
      </c>
      <c r="J4" s="180">
        <f t="shared" ref="J4:J67" ca="1" si="6">INDIRECT("BYPL_EOD!" &amp; $V$3 &amp; X4)</f>
        <v>88.74</v>
      </c>
      <c r="K4" s="180">
        <f t="shared" ref="K4:K67" ca="1" si="7">INDIRECT("TPDDL_EOD!" &amp; $V$3 &amp; X4)</f>
        <v>5.79</v>
      </c>
      <c r="L4" s="180">
        <f t="shared" ref="L4:L67" ca="1" si="8">INDIRECT("NDMC_EOD!" &amp; $V$3 &amp; X4)</f>
        <v>0</v>
      </c>
      <c r="M4" s="181">
        <f t="shared" ref="M4:M67" ca="1" si="9">SUM(I4:L4)</f>
        <v>368.48</v>
      </c>
      <c r="N4" s="179">
        <f t="shared" ref="N4:N67" ca="1" si="10">INDIRECT("BRPL_ISGS_exbus!" &amp; $V$3 &amp; X4)</f>
        <v>273.94791831306986</v>
      </c>
      <c r="O4" s="180">
        <f t="shared" ref="O4:O67" ca="1" si="11">INDIRECT("BYPL_ISGS_exbus!" &amp; $V$3 &amp; X4)</f>
        <v>88.73932568389057</v>
      </c>
      <c r="P4" s="180">
        <f t="shared" ref="P4:P67" ca="1" si="12">INDIRECT("TPDDL_ISGS_exbus!" &amp; $V$3 &amp; X4)</f>
        <v>5.7899560030395127</v>
      </c>
      <c r="Q4" s="180">
        <f t="shared" ref="Q4:Q67" ca="1" si="13">INDIRECT("NDMC_ISGS_exbus!" &amp; $V$3 &amp; X4)</f>
        <v>0</v>
      </c>
      <c r="R4" s="181">
        <f t="shared" ref="R4:R67" ca="1" si="14">SUM(N4:Q4)</f>
        <v>368.47719999999993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382</v>
      </c>
      <c r="H5" s="182">
        <f t="shared" ca="1" si="2"/>
        <v>368.47719999999998</v>
      </c>
      <c r="I5" s="183">
        <f t="shared" ca="1" si="5"/>
        <v>273.95</v>
      </c>
      <c r="J5" s="180">
        <f t="shared" ca="1" si="6"/>
        <v>88.74</v>
      </c>
      <c r="K5" s="180">
        <f t="shared" ca="1" si="7"/>
        <v>5.79</v>
      </c>
      <c r="L5" s="180">
        <f t="shared" ca="1" si="8"/>
        <v>0</v>
      </c>
      <c r="M5" s="181">
        <f t="shared" ca="1" si="9"/>
        <v>368.48</v>
      </c>
      <c r="N5" s="179">
        <f t="shared" ca="1" si="10"/>
        <v>273.94791831306986</v>
      </c>
      <c r="O5" s="180">
        <f t="shared" ca="1" si="11"/>
        <v>88.73932568389057</v>
      </c>
      <c r="P5" s="180">
        <f t="shared" ca="1" si="12"/>
        <v>5.7899560030395127</v>
      </c>
      <c r="Q5" s="180">
        <f t="shared" ca="1" si="13"/>
        <v>0</v>
      </c>
      <c r="R5" s="181">
        <f t="shared" ca="1" si="14"/>
        <v>368.47719999999993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382</v>
      </c>
      <c r="H6" s="182">
        <f t="shared" ca="1" si="2"/>
        <v>368.47719999999998</v>
      </c>
      <c r="I6" s="183">
        <f t="shared" ca="1" si="5"/>
        <v>273.95</v>
      </c>
      <c r="J6" s="180">
        <f t="shared" ca="1" si="6"/>
        <v>88.74</v>
      </c>
      <c r="K6" s="180">
        <f t="shared" ca="1" si="7"/>
        <v>5.79</v>
      </c>
      <c r="L6" s="180">
        <f t="shared" ca="1" si="8"/>
        <v>0</v>
      </c>
      <c r="M6" s="181">
        <f t="shared" ca="1" si="9"/>
        <v>368.48</v>
      </c>
      <c r="N6" s="179">
        <f t="shared" ca="1" si="10"/>
        <v>273.94791831306986</v>
      </c>
      <c r="O6" s="180">
        <f t="shared" ca="1" si="11"/>
        <v>88.73932568389057</v>
      </c>
      <c r="P6" s="180">
        <f t="shared" ca="1" si="12"/>
        <v>5.7899560030395127</v>
      </c>
      <c r="Q6" s="180">
        <f t="shared" ca="1" si="13"/>
        <v>0</v>
      </c>
      <c r="R6" s="181">
        <f t="shared" ca="1" si="14"/>
        <v>368.47719999999993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382</v>
      </c>
      <c r="H7" s="182">
        <f t="shared" ca="1" si="2"/>
        <v>368.47719999999998</v>
      </c>
      <c r="I7" s="183">
        <f t="shared" ca="1" si="5"/>
        <v>273.95</v>
      </c>
      <c r="J7" s="180">
        <f t="shared" ca="1" si="6"/>
        <v>88.74</v>
      </c>
      <c r="K7" s="180">
        <f t="shared" ca="1" si="7"/>
        <v>5.79</v>
      </c>
      <c r="L7" s="180">
        <f t="shared" ca="1" si="8"/>
        <v>0</v>
      </c>
      <c r="M7" s="181">
        <f t="shared" ca="1" si="9"/>
        <v>368.48</v>
      </c>
      <c r="N7" s="179">
        <f t="shared" ca="1" si="10"/>
        <v>273.94791831306986</v>
      </c>
      <c r="O7" s="180">
        <f t="shared" ca="1" si="11"/>
        <v>88.73932568389057</v>
      </c>
      <c r="P7" s="180">
        <f t="shared" ca="1" si="12"/>
        <v>5.7899560030395127</v>
      </c>
      <c r="Q7" s="180">
        <f t="shared" ca="1" si="13"/>
        <v>0</v>
      </c>
      <c r="R7" s="181">
        <f t="shared" ca="1" si="14"/>
        <v>368.47719999999993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382</v>
      </c>
      <c r="H8" s="182">
        <f t="shared" ca="1" si="2"/>
        <v>368.47719999999998</v>
      </c>
      <c r="I8" s="183">
        <f t="shared" ca="1" si="5"/>
        <v>273.95</v>
      </c>
      <c r="J8" s="180">
        <f t="shared" ca="1" si="6"/>
        <v>88.74</v>
      </c>
      <c r="K8" s="180">
        <f t="shared" ca="1" si="7"/>
        <v>5.79</v>
      </c>
      <c r="L8" s="180">
        <f t="shared" ca="1" si="8"/>
        <v>0</v>
      </c>
      <c r="M8" s="181">
        <f t="shared" ca="1" si="9"/>
        <v>368.48</v>
      </c>
      <c r="N8" s="179">
        <f t="shared" ca="1" si="10"/>
        <v>273.94791831306986</v>
      </c>
      <c r="O8" s="180">
        <f t="shared" ca="1" si="11"/>
        <v>88.73932568389057</v>
      </c>
      <c r="P8" s="180">
        <f t="shared" ca="1" si="12"/>
        <v>5.7899560030395127</v>
      </c>
      <c r="Q8" s="180">
        <f t="shared" ca="1" si="13"/>
        <v>0</v>
      </c>
      <c r="R8" s="181">
        <f t="shared" ca="1" si="14"/>
        <v>368.47719999999993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382</v>
      </c>
      <c r="H9" s="182">
        <f t="shared" ca="1" si="2"/>
        <v>368.47719999999998</v>
      </c>
      <c r="I9" s="183">
        <f t="shared" ca="1" si="5"/>
        <v>273.95</v>
      </c>
      <c r="J9" s="180">
        <f t="shared" ca="1" si="6"/>
        <v>88.74</v>
      </c>
      <c r="K9" s="180">
        <f t="shared" ca="1" si="7"/>
        <v>5.79</v>
      </c>
      <c r="L9" s="180">
        <f t="shared" ca="1" si="8"/>
        <v>0</v>
      </c>
      <c r="M9" s="181">
        <f t="shared" ca="1" si="9"/>
        <v>368.48</v>
      </c>
      <c r="N9" s="179">
        <f t="shared" ca="1" si="10"/>
        <v>273.94791831306986</v>
      </c>
      <c r="O9" s="180">
        <f t="shared" ca="1" si="11"/>
        <v>88.73932568389057</v>
      </c>
      <c r="P9" s="180">
        <f t="shared" ca="1" si="12"/>
        <v>5.7899560030395127</v>
      </c>
      <c r="Q9" s="180">
        <f t="shared" ca="1" si="13"/>
        <v>0</v>
      </c>
      <c r="R9" s="181">
        <f t="shared" ca="1" si="14"/>
        <v>368.47719999999993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382</v>
      </c>
      <c r="H10" s="182">
        <f t="shared" ca="1" si="2"/>
        <v>368.47719999999998</v>
      </c>
      <c r="I10" s="183">
        <f t="shared" ca="1" si="5"/>
        <v>273.95</v>
      </c>
      <c r="J10" s="180">
        <f t="shared" ca="1" si="6"/>
        <v>88.74</v>
      </c>
      <c r="K10" s="180">
        <f t="shared" ca="1" si="7"/>
        <v>5.79</v>
      </c>
      <c r="L10" s="180">
        <f t="shared" ca="1" si="8"/>
        <v>0</v>
      </c>
      <c r="M10" s="181">
        <f t="shared" ca="1" si="9"/>
        <v>368.48</v>
      </c>
      <c r="N10" s="179">
        <f t="shared" ca="1" si="10"/>
        <v>273.94791831306986</v>
      </c>
      <c r="O10" s="180">
        <f t="shared" ca="1" si="11"/>
        <v>88.73932568389057</v>
      </c>
      <c r="P10" s="180">
        <f t="shared" ca="1" si="12"/>
        <v>5.7899560030395127</v>
      </c>
      <c r="Q10" s="180">
        <f t="shared" ca="1" si="13"/>
        <v>0</v>
      </c>
      <c r="R10" s="181">
        <f t="shared" ca="1" si="14"/>
        <v>368.47719999999993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382</v>
      </c>
      <c r="H11" s="182">
        <f t="shared" ca="1" si="2"/>
        <v>368.47719999999998</v>
      </c>
      <c r="I11" s="183">
        <f t="shared" ca="1" si="5"/>
        <v>273.95</v>
      </c>
      <c r="J11" s="180">
        <f t="shared" ca="1" si="6"/>
        <v>88.74</v>
      </c>
      <c r="K11" s="180">
        <f t="shared" ca="1" si="7"/>
        <v>5.79</v>
      </c>
      <c r="L11" s="180">
        <f t="shared" ca="1" si="8"/>
        <v>0</v>
      </c>
      <c r="M11" s="181">
        <f t="shared" ca="1" si="9"/>
        <v>368.48</v>
      </c>
      <c r="N11" s="179">
        <f t="shared" ca="1" si="10"/>
        <v>273.94791831306986</v>
      </c>
      <c r="O11" s="180">
        <f t="shared" ca="1" si="11"/>
        <v>88.73932568389057</v>
      </c>
      <c r="P11" s="180">
        <f t="shared" ca="1" si="12"/>
        <v>5.7899560030395127</v>
      </c>
      <c r="Q11" s="180">
        <f t="shared" ca="1" si="13"/>
        <v>0</v>
      </c>
      <c r="R11" s="181">
        <f t="shared" ca="1" si="14"/>
        <v>368.47719999999993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382</v>
      </c>
      <c r="H12" s="182">
        <f t="shared" ca="1" si="2"/>
        <v>368.47719999999998</v>
      </c>
      <c r="I12" s="183">
        <f t="shared" ca="1" si="5"/>
        <v>273.95</v>
      </c>
      <c r="J12" s="180">
        <f t="shared" ca="1" si="6"/>
        <v>88.74</v>
      </c>
      <c r="K12" s="180">
        <f t="shared" ca="1" si="7"/>
        <v>5.79</v>
      </c>
      <c r="L12" s="180">
        <f t="shared" ca="1" si="8"/>
        <v>0</v>
      </c>
      <c r="M12" s="181">
        <f t="shared" ca="1" si="9"/>
        <v>368.48</v>
      </c>
      <c r="N12" s="179">
        <f t="shared" ca="1" si="10"/>
        <v>273.94791831306986</v>
      </c>
      <c r="O12" s="180">
        <f t="shared" ca="1" si="11"/>
        <v>88.73932568389057</v>
      </c>
      <c r="P12" s="180">
        <f t="shared" ca="1" si="12"/>
        <v>5.7899560030395127</v>
      </c>
      <c r="Q12" s="180">
        <f t="shared" ca="1" si="13"/>
        <v>0</v>
      </c>
      <c r="R12" s="181">
        <f t="shared" ca="1" si="14"/>
        <v>368.47719999999993</v>
      </c>
      <c r="W12" s="46"/>
      <c r="X12" s="46">
        <v>12</v>
      </c>
    </row>
    <row r="13" spans="1:24">
      <c r="A13" s="61" t="s">
        <v>55</v>
      </c>
      <c r="B13" s="174">
        <f t="shared" ca="1" si="3"/>
        <v>339.75030199999998</v>
      </c>
      <c r="C13" s="179">
        <f t="shared" ca="1" si="4"/>
        <v>253.45372529199997</v>
      </c>
      <c r="D13" s="180">
        <f t="shared" ca="1" si="0"/>
        <v>81.641997570600012</v>
      </c>
      <c r="E13" s="180">
        <f t="shared" ca="1" si="0"/>
        <v>4.6545791373999998</v>
      </c>
      <c r="F13" s="181">
        <f t="shared" ca="1" si="0"/>
        <v>0</v>
      </c>
      <c r="G13" s="182">
        <f t="shared" ca="1" si="1"/>
        <v>339.75030199999998</v>
      </c>
      <c r="H13" s="182">
        <f t="shared" ca="1" si="2"/>
        <v>327.723141</v>
      </c>
      <c r="I13" s="183">
        <f t="shared" ca="1" si="5"/>
        <v>244.48</v>
      </c>
      <c r="J13" s="180">
        <f t="shared" ca="1" si="6"/>
        <v>78.75</v>
      </c>
      <c r="K13" s="180">
        <f t="shared" ca="1" si="7"/>
        <v>4.49</v>
      </c>
      <c r="L13" s="180">
        <f t="shared" ca="1" si="8"/>
        <v>0</v>
      </c>
      <c r="M13" s="181">
        <f t="shared" ca="1" si="9"/>
        <v>327.72</v>
      </c>
      <c r="N13" s="179">
        <f t="shared" ca="1" si="10"/>
        <v>244.48234319443424</v>
      </c>
      <c r="O13" s="180">
        <f t="shared" ca="1" si="11"/>
        <v>78.750754771603795</v>
      </c>
      <c r="P13" s="180">
        <f t="shared" ca="1" si="12"/>
        <v>4.4900430339619186</v>
      </c>
      <c r="Q13" s="180">
        <f t="shared" ca="1" si="13"/>
        <v>0</v>
      </c>
      <c r="R13" s="181">
        <f t="shared" ca="1" si="14"/>
        <v>327.72314099999994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339.75030199999998</v>
      </c>
      <c r="C14" s="179">
        <f t="shared" ca="1" si="4"/>
        <v>253.45372529199997</v>
      </c>
      <c r="D14" s="180">
        <f t="shared" ca="1" si="0"/>
        <v>81.641997570600012</v>
      </c>
      <c r="E14" s="180">
        <f t="shared" ca="1" si="0"/>
        <v>4.6545791373999998</v>
      </c>
      <c r="F14" s="181">
        <f t="shared" ca="1" si="0"/>
        <v>0</v>
      </c>
      <c r="G14" s="182">
        <f t="shared" ca="1" si="1"/>
        <v>339.75030199999998</v>
      </c>
      <c r="H14" s="182">
        <f t="shared" ca="1" si="2"/>
        <v>327.723141</v>
      </c>
      <c r="I14" s="183">
        <f t="shared" ca="1" si="5"/>
        <v>244.48</v>
      </c>
      <c r="J14" s="180">
        <f t="shared" ca="1" si="6"/>
        <v>78.75</v>
      </c>
      <c r="K14" s="180">
        <f t="shared" ca="1" si="7"/>
        <v>4.49</v>
      </c>
      <c r="L14" s="180">
        <f t="shared" ca="1" si="8"/>
        <v>0</v>
      </c>
      <c r="M14" s="181">
        <f t="shared" ca="1" si="9"/>
        <v>327.72</v>
      </c>
      <c r="N14" s="179">
        <f t="shared" ca="1" si="10"/>
        <v>244.48234319443424</v>
      </c>
      <c r="O14" s="180">
        <f t="shared" ca="1" si="11"/>
        <v>78.750754771603795</v>
      </c>
      <c r="P14" s="180">
        <f t="shared" ca="1" si="12"/>
        <v>4.4900430339619186</v>
      </c>
      <c r="Q14" s="180">
        <f t="shared" ca="1" si="13"/>
        <v>0</v>
      </c>
      <c r="R14" s="181">
        <f t="shared" ca="1" si="14"/>
        <v>327.72314099999994</v>
      </c>
      <c r="W14" s="46"/>
      <c r="X14" s="46">
        <v>14</v>
      </c>
    </row>
    <row r="15" spans="1:24">
      <c r="A15" s="61" t="s">
        <v>57</v>
      </c>
      <c r="B15" s="174">
        <f t="shared" ca="1" si="3"/>
        <v>339.75030199999998</v>
      </c>
      <c r="C15" s="179">
        <f t="shared" ca="1" si="4"/>
        <v>253.45372529199997</v>
      </c>
      <c r="D15" s="180">
        <f t="shared" ca="1" si="0"/>
        <v>81.641997570600012</v>
      </c>
      <c r="E15" s="180">
        <f t="shared" ca="1" si="0"/>
        <v>4.6545791373999998</v>
      </c>
      <c r="F15" s="181">
        <f t="shared" ca="1" si="0"/>
        <v>0</v>
      </c>
      <c r="G15" s="182">
        <f t="shared" ca="1" si="1"/>
        <v>339.75030199999998</v>
      </c>
      <c r="H15" s="182">
        <f t="shared" ca="1" si="2"/>
        <v>327.723141</v>
      </c>
      <c r="I15" s="183">
        <f t="shared" ca="1" si="5"/>
        <v>244.48</v>
      </c>
      <c r="J15" s="180">
        <f t="shared" ca="1" si="6"/>
        <v>78.75</v>
      </c>
      <c r="K15" s="180">
        <f t="shared" ca="1" si="7"/>
        <v>4.49</v>
      </c>
      <c r="L15" s="180">
        <f t="shared" ca="1" si="8"/>
        <v>0</v>
      </c>
      <c r="M15" s="181">
        <f t="shared" ca="1" si="9"/>
        <v>327.72</v>
      </c>
      <c r="N15" s="179">
        <f t="shared" ca="1" si="10"/>
        <v>244.48234319443424</v>
      </c>
      <c r="O15" s="180">
        <f t="shared" ca="1" si="11"/>
        <v>78.750754771603795</v>
      </c>
      <c r="P15" s="180">
        <f t="shared" ca="1" si="12"/>
        <v>4.4900430339619186</v>
      </c>
      <c r="Q15" s="180">
        <f t="shared" ca="1" si="13"/>
        <v>0</v>
      </c>
      <c r="R15" s="181">
        <f t="shared" ca="1" si="14"/>
        <v>327.72314099999994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339.75030199999998</v>
      </c>
      <c r="C16" s="179">
        <f t="shared" ca="1" si="4"/>
        <v>253.45372529199997</v>
      </c>
      <c r="D16" s="180">
        <f t="shared" ca="1" si="0"/>
        <v>81.641997570600012</v>
      </c>
      <c r="E16" s="180">
        <f t="shared" ca="1" si="0"/>
        <v>4.6545791373999998</v>
      </c>
      <c r="F16" s="181">
        <f t="shared" ca="1" si="0"/>
        <v>0</v>
      </c>
      <c r="G16" s="182">
        <f t="shared" ca="1" si="1"/>
        <v>339.75030199999998</v>
      </c>
      <c r="H16" s="182">
        <f t="shared" ca="1" si="2"/>
        <v>327.723141</v>
      </c>
      <c r="I16" s="183">
        <f t="shared" ca="1" si="5"/>
        <v>244.48</v>
      </c>
      <c r="J16" s="180">
        <f t="shared" ca="1" si="6"/>
        <v>78.75</v>
      </c>
      <c r="K16" s="180">
        <f t="shared" ca="1" si="7"/>
        <v>4.49</v>
      </c>
      <c r="L16" s="180">
        <f t="shared" ca="1" si="8"/>
        <v>0</v>
      </c>
      <c r="M16" s="181">
        <f t="shared" ca="1" si="9"/>
        <v>327.72</v>
      </c>
      <c r="N16" s="179">
        <f t="shared" ca="1" si="10"/>
        <v>244.48234319443424</v>
      </c>
      <c r="O16" s="180">
        <f t="shared" ca="1" si="11"/>
        <v>78.750754771603795</v>
      </c>
      <c r="P16" s="180">
        <f t="shared" ca="1" si="12"/>
        <v>4.4900430339619186</v>
      </c>
      <c r="Q16" s="180">
        <f t="shared" ca="1" si="13"/>
        <v>0</v>
      </c>
      <c r="R16" s="181">
        <f t="shared" ca="1" si="14"/>
        <v>327.72314099999994</v>
      </c>
      <c r="W16" s="46"/>
      <c r="X16" s="46">
        <v>16</v>
      </c>
    </row>
    <row r="17" spans="1:24">
      <c r="A17" s="61" t="s">
        <v>59</v>
      </c>
      <c r="B17" s="174">
        <f t="shared" ca="1" si="3"/>
        <v>339.75030199999998</v>
      </c>
      <c r="C17" s="179">
        <f t="shared" ca="1" si="4"/>
        <v>253.45372529199997</v>
      </c>
      <c r="D17" s="180">
        <f t="shared" ca="1" si="0"/>
        <v>81.641997570600012</v>
      </c>
      <c r="E17" s="180">
        <f t="shared" ca="1" si="0"/>
        <v>4.6545791373999998</v>
      </c>
      <c r="F17" s="181">
        <f t="shared" ca="1" si="0"/>
        <v>0</v>
      </c>
      <c r="G17" s="182">
        <f t="shared" ca="1" si="1"/>
        <v>339.75030199999998</v>
      </c>
      <c r="H17" s="182">
        <f t="shared" ca="1" si="2"/>
        <v>327.723141</v>
      </c>
      <c r="I17" s="183">
        <f t="shared" ca="1" si="5"/>
        <v>244.48</v>
      </c>
      <c r="J17" s="180">
        <f t="shared" ca="1" si="6"/>
        <v>78.75</v>
      </c>
      <c r="K17" s="180">
        <f t="shared" ca="1" si="7"/>
        <v>4.49</v>
      </c>
      <c r="L17" s="180">
        <f t="shared" ca="1" si="8"/>
        <v>0</v>
      </c>
      <c r="M17" s="181">
        <f t="shared" ca="1" si="9"/>
        <v>327.72</v>
      </c>
      <c r="N17" s="179">
        <f t="shared" ca="1" si="10"/>
        <v>244.48234319443424</v>
      </c>
      <c r="O17" s="180">
        <f t="shared" ca="1" si="11"/>
        <v>78.750754771603795</v>
      </c>
      <c r="P17" s="180">
        <f t="shared" ca="1" si="12"/>
        <v>4.4900430339619186</v>
      </c>
      <c r="Q17" s="180">
        <f t="shared" ca="1" si="13"/>
        <v>0</v>
      </c>
      <c r="R17" s="181">
        <f t="shared" ca="1" si="14"/>
        <v>327.72314099999994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339.75030199999998</v>
      </c>
      <c r="C18" s="179">
        <f t="shared" ca="1" si="4"/>
        <v>253.45372529199997</v>
      </c>
      <c r="D18" s="180">
        <f t="shared" ca="1" si="0"/>
        <v>81.641997570600012</v>
      </c>
      <c r="E18" s="180">
        <f t="shared" ca="1" si="0"/>
        <v>4.6545791373999998</v>
      </c>
      <c r="F18" s="181">
        <f t="shared" ca="1" si="0"/>
        <v>0</v>
      </c>
      <c r="G18" s="182">
        <f t="shared" ca="1" si="1"/>
        <v>339.75030199999998</v>
      </c>
      <c r="H18" s="182">
        <f t="shared" ca="1" si="2"/>
        <v>327.723141</v>
      </c>
      <c r="I18" s="183">
        <f t="shared" ca="1" si="5"/>
        <v>244.48</v>
      </c>
      <c r="J18" s="180">
        <f t="shared" ca="1" si="6"/>
        <v>78.75</v>
      </c>
      <c r="K18" s="180">
        <f t="shared" ca="1" si="7"/>
        <v>4.49</v>
      </c>
      <c r="L18" s="180">
        <f t="shared" ca="1" si="8"/>
        <v>0</v>
      </c>
      <c r="M18" s="181">
        <f t="shared" ca="1" si="9"/>
        <v>327.72</v>
      </c>
      <c r="N18" s="179">
        <f t="shared" ca="1" si="10"/>
        <v>244.48234319443424</v>
      </c>
      <c r="O18" s="180">
        <f t="shared" ca="1" si="11"/>
        <v>78.750754771603795</v>
      </c>
      <c r="P18" s="180">
        <f t="shared" ca="1" si="12"/>
        <v>4.4900430339619186</v>
      </c>
      <c r="Q18" s="180">
        <f t="shared" ca="1" si="13"/>
        <v>0</v>
      </c>
      <c r="R18" s="181">
        <f t="shared" ca="1" si="14"/>
        <v>327.72314099999994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339.75030199999998</v>
      </c>
      <c r="C19" s="179">
        <f t="shared" ca="1" si="4"/>
        <v>253.45372529199997</v>
      </c>
      <c r="D19" s="180">
        <f t="shared" ca="1" si="4"/>
        <v>81.641997570600012</v>
      </c>
      <c r="E19" s="180">
        <f t="shared" ca="1" si="4"/>
        <v>4.6545791373999998</v>
      </c>
      <c r="F19" s="181">
        <f t="shared" ca="1" si="4"/>
        <v>0</v>
      </c>
      <c r="G19" s="182">
        <f t="shared" ca="1" si="1"/>
        <v>339.75030199999998</v>
      </c>
      <c r="H19" s="182">
        <f t="shared" ca="1" si="2"/>
        <v>327.723141</v>
      </c>
      <c r="I19" s="183">
        <f t="shared" ca="1" si="5"/>
        <v>244.48</v>
      </c>
      <c r="J19" s="180">
        <f t="shared" ca="1" si="6"/>
        <v>78.75</v>
      </c>
      <c r="K19" s="180">
        <f t="shared" ca="1" si="7"/>
        <v>4.49</v>
      </c>
      <c r="L19" s="180">
        <f t="shared" ca="1" si="8"/>
        <v>0</v>
      </c>
      <c r="M19" s="181">
        <f t="shared" ca="1" si="9"/>
        <v>327.72</v>
      </c>
      <c r="N19" s="179">
        <f t="shared" ca="1" si="10"/>
        <v>244.48234319443424</v>
      </c>
      <c r="O19" s="180">
        <f t="shared" ca="1" si="11"/>
        <v>78.750754771603795</v>
      </c>
      <c r="P19" s="180">
        <f t="shared" ca="1" si="12"/>
        <v>4.4900430339619186</v>
      </c>
      <c r="Q19" s="180">
        <f t="shared" ca="1" si="13"/>
        <v>0</v>
      </c>
      <c r="R19" s="181">
        <f t="shared" ca="1" si="14"/>
        <v>327.72314099999994</v>
      </c>
      <c r="W19" s="46"/>
      <c r="X19" s="46">
        <v>19</v>
      </c>
    </row>
    <row r="20" spans="1:24">
      <c r="A20" s="61" t="s">
        <v>62</v>
      </c>
      <c r="B20" s="174">
        <f t="shared" ca="1" si="3"/>
        <v>339.75030199999998</v>
      </c>
      <c r="C20" s="179">
        <f t="shared" ca="1" si="4"/>
        <v>253.45372529199997</v>
      </c>
      <c r="D20" s="180">
        <f t="shared" ca="1" si="4"/>
        <v>81.641997570600012</v>
      </c>
      <c r="E20" s="180">
        <f t="shared" ca="1" si="4"/>
        <v>4.6545791373999998</v>
      </c>
      <c r="F20" s="181">
        <f t="shared" ca="1" si="4"/>
        <v>0</v>
      </c>
      <c r="G20" s="182">
        <f t="shared" ca="1" si="1"/>
        <v>339.75030199999998</v>
      </c>
      <c r="H20" s="182">
        <f t="shared" ca="1" si="2"/>
        <v>327.723141</v>
      </c>
      <c r="I20" s="183">
        <f t="shared" ca="1" si="5"/>
        <v>244.48</v>
      </c>
      <c r="J20" s="180">
        <f t="shared" ca="1" si="6"/>
        <v>78.75</v>
      </c>
      <c r="K20" s="180">
        <f t="shared" ca="1" si="7"/>
        <v>4.49</v>
      </c>
      <c r="L20" s="180">
        <f t="shared" ca="1" si="8"/>
        <v>0</v>
      </c>
      <c r="M20" s="181">
        <f t="shared" ca="1" si="9"/>
        <v>327.72</v>
      </c>
      <c r="N20" s="179">
        <f t="shared" ca="1" si="10"/>
        <v>244.48234319443424</v>
      </c>
      <c r="O20" s="180">
        <f t="shared" ca="1" si="11"/>
        <v>78.750754771603795</v>
      </c>
      <c r="P20" s="180">
        <f t="shared" ca="1" si="12"/>
        <v>4.4900430339619186</v>
      </c>
      <c r="Q20" s="180">
        <f t="shared" ca="1" si="13"/>
        <v>0</v>
      </c>
      <c r="R20" s="181">
        <f t="shared" ca="1" si="14"/>
        <v>327.72314099999994</v>
      </c>
      <c r="W20" s="46"/>
      <c r="X20" s="46">
        <v>20</v>
      </c>
    </row>
    <row r="21" spans="1:24">
      <c r="A21" s="61" t="s">
        <v>63</v>
      </c>
      <c r="B21" s="174">
        <f t="shared" ca="1" si="3"/>
        <v>339.75030199999998</v>
      </c>
      <c r="C21" s="179">
        <f t="shared" ca="1" si="4"/>
        <v>253.45372529199997</v>
      </c>
      <c r="D21" s="180">
        <f t="shared" ca="1" si="4"/>
        <v>81.641997570600012</v>
      </c>
      <c r="E21" s="180">
        <f t="shared" ca="1" si="4"/>
        <v>4.6545791373999998</v>
      </c>
      <c r="F21" s="181">
        <f t="shared" ca="1" si="4"/>
        <v>0</v>
      </c>
      <c r="G21" s="182">
        <f t="shared" ca="1" si="1"/>
        <v>339.75030199999998</v>
      </c>
      <c r="H21" s="182">
        <f t="shared" ca="1" si="2"/>
        <v>327.723141</v>
      </c>
      <c r="I21" s="183">
        <f t="shared" ca="1" si="5"/>
        <v>244.48</v>
      </c>
      <c r="J21" s="180">
        <f t="shared" ca="1" si="6"/>
        <v>78.75</v>
      </c>
      <c r="K21" s="180">
        <f t="shared" ca="1" si="7"/>
        <v>4.49</v>
      </c>
      <c r="L21" s="180">
        <f t="shared" ca="1" si="8"/>
        <v>0</v>
      </c>
      <c r="M21" s="181">
        <f t="shared" ca="1" si="9"/>
        <v>327.72</v>
      </c>
      <c r="N21" s="179">
        <f t="shared" ca="1" si="10"/>
        <v>244.48234319443424</v>
      </c>
      <c r="O21" s="180">
        <f t="shared" ca="1" si="11"/>
        <v>78.750754771603795</v>
      </c>
      <c r="P21" s="180">
        <f t="shared" ca="1" si="12"/>
        <v>4.4900430339619186</v>
      </c>
      <c r="Q21" s="180">
        <f t="shared" ca="1" si="13"/>
        <v>0</v>
      </c>
      <c r="R21" s="181">
        <f t="shared" ca="1" si="14"/>
        <v>327.72314099999994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339.75030199999998</v>
      </c>
      <c r="C22" s="179">
        <f t="shared" ca="1" si="4"/>
        <v>253.45372529199997</v>
      </c>
      <c r="D22" s="180">
        <f t="shared" ca="1" si="4"/>
        <v>81.641997570600012</v>
      </c>
      <c r="E22" s="180">
        <f t="shared" ca="1" si="4"/>
        <v>4.6545791373999998</v>
      </c>
      <c r="F22" s="181">
        <f t="shared" ca="1" si="4"/>
        <v>0</v>
      </c>
      <c r="G22" s="182">
        <f t="shared" ca="1" si="1"/>
        <v>339.75030199999998</v>
      </c>
      <c r="H22" s="182">
        <f t="shared" ca="1" si="2"/>
        <v>327.723141</v>
      </c>
      <c r="I22" s="183">
        <f t="shared" ca="1" si="5"/>
        <v>244.48</v>
      </c>
      <c r="J22" s="180">
        <f t="shared" ca="1" si="6"/>
        <v>78.75</v>
      </c>
      <c r="K22" s="180">
        <f t="shared" ca="1" si="7"/>
        <v>4.49</v>
      </c>
      <c r="L22" s="180">
        <f t="shared" ca="1" si="8"/>
        <v>0</v>
      </c>
      <c r="M22" s="181">
        <f t="shared" ca="1" si="9"/>
        <v>327.72</v>
      </c>
      <c r="N22" s="179">
        <f t="shared" ca="1" si="10"/>
        <v>244.48234319443424</v>
      </c>
      <c r="O22" s="180">
        <f t="shared" ca="1" si="11"/>
        <v>78.750754771603795</v>
      </c>
      <c r="P22" s="180">
        <f t="shared" ca="1" si="12"/>
        <v>4.4900430339619186</v>
      </c>
      <c r="Q22" s="180">
        <f t="shared" ca="1" si="13"/>
        <v>0</v>
      </c>
      <c r="R22" s="181">
        <f t="shared" ca="1" si="14"/>
        <v>327.72314099999994</v>
      </c>
      <c r="W22" s="46"/>
      <c r="X22" s="46">
        <v>22</v>
      </c>
    </row>
    <row r="23" spans="1:24">
      <c r="A23" s="61" t="s">
        <v>65</v>
      </c>
      <c r="B23" s="174">
        <f t="shared" ca="1" si="3"/>
        <v>339.75030199999998</v>
      </c>
      <c r="C23" s="179">
        <f t="shared" ca="1" si="4"/>
        <v>253.45372529199997</v>
      </c>
      <c r="D23" s="180">
        <f t="shared" ca="1" si="4"/>
        <v>81.641997570600012</v>
      </c>
      <c r="E23" s="180">
        <f t="shared" ca="1" si="4"/>
        <v>4.6545791373999998</v>
      </c>
      <c r="F23" s="181">
        <f t="shared" ca="1" si="4"/>
        <v>0</v>
      </c>
      <c r="G23" s="182">
        <f t="shared" ca="1" si="1"/>
        <v>339.75030199999998</v>
      </c>
      <c r="H23" s="182">
        <f t="shared" ca="1" si="2"/>
        <v>327.723141</v>
      </c>
      <c r="I23" s="183">
        <f t="shared" ca="1" si="5"/>
        <v>244.48</v>
      </c>
      <c r="J23" s="180">
        <f t="shared" ca="1" si="6"/>
        <v>78.75</v>
      </c>
      <c r="K23" s="180">
        <f t="shared" ca="1" si="7"/>
        <v>4.49</v>
      </c>
      <c r="L23" s="180">
        <f t="shared" ca="1" si="8"/>
        <v>0</v>
      </c>
      <c r="M23" s="181">
        <f t="shared" ca="1" si="9"/>
        <v>327.72</v>
      </c>
      <c r="N23" s="179">
        <f t="shared" ca="1" si="10"/>
        <v>244.48234319443424</v>
      </c>
      <c r="O23" s="180">
        <f t="shared" ca="1" si="11"/>
        <v>78.750754771603795</v>
      </c>
      <c r="P23" s="180">
        <f t="shared" ca="1" si="12"/>
        <v>4.4900430339619186</v>
      </c>
      <c r="Q23" s="180">
        <f t="shared" ca="1" si="13"/>
        <v>0</v>
      </c>
      <c r="R23" s="181">
        <f t="shared" ca="1" si="14"/>
        <v>327.72314099999994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339.75030199999998</v>
      </c>
      <c r="C24" s="179">
        <f t="shared" ca="1" si="4"/>
        <v>253.45372529199997</v>
      </c>
      <c r="D24" s="180">
        <f t="shared" ca="1" si="4"/>
        <v>81.641997570600012</v>
      </c>
      <c r="E24" s="180">
        <f t="shared" ca="1" si="4"/>
        <v>4.6545791373999998</v>
      </c>
      <c r="F24" s="181">
        <f t="shared" ca="1" si="4"/>
        <v>0</v>
      </c>
      <c r="G24" s="182">
        <f t="shared" ca="1" si="1"/>
        <v>339.75030199999998</v>
      </c>
      <c r="H24" s="182">
        <f t="shared" ca="1" si="2"/>
        <v>327.723141</v>
      </c>
      <c r="I24" s="183">
        <f t="shared" ca="1" si="5"/>
        <v>244.48</v>
      </c>
      <c r="J24" s="180">
        <f t="shared" ca="1" si="6"/>
        <v>78.75</v>
      </c>
      <c r="K24" s="180">
        <f t="shared" ca="1" si="7"/>
        <v>4.49</v>
      </c>
      <c r="L24" s="180">
        <f t="shared" ca="1" si="8"/>
        <v>0</v>
      </c>
      <c r="M24" s="181">
        <f t="shared" ca="1" si="9"/>
        <v>327.72</v>
      </c>
      <c r="N24" s="179">
        <f t="shared" ca="1" si="10"/>
        <v>244.48234319443424</v>
      </c>
      <c r="O24" s="180">
        <f t="shared" ca="1" si="11"/>
        <v>78.750754771603795</v>
      </c>
      <c r="P24" s="180">
        <f t="shared" ca="1" si="12"/>
        <v>4.4900430339619186</v>
      </c>
      <c r="Q24" s="180">
        <f t="shared" ca="1" si="13"/>
        <v>0</v>
      </c>
      <c r="R24" s="181">
        <f t="shared" ca="1" si="14"/>
        <v>327.72314099999994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339.75030199999998</v>
      </c>
      <c r="C25" s="179">
        <f t="shared" ca="1" si="4"/>
        <v>253.45372529199997</v>
      </c>
      <c r="D25" s="180">
        <f t="shared" ca="1" si="4"/>
        <v>81.641997570600012</v>
      </c>
      <c r="E25" s="180">
        <f t="shared" ca="1" si="4"/>
        <v>4.6545791373999998</v>
      </c>
      <c r="F25" s="181">
        <f t="shared" ca="1" si="4"/>
        <v>0</v>
      </c>
      <c r="G25" s="182">
        <f t="shared" ca="1" si="1"/>
        <v>339.75030199999998</v>
      </c>
      <c r="H25" s="182">
        <f t="shared" ca="1" si="2"/>
        <v>327.723141</v>
      </c>
      <c r="I25" s="183">
        <f t="shared" ca="1" si="5"/>
        <v>244.48</v>
      </c>
      <c r="J25" s="180">
        <f t="shared" ca="1" si="6"/>
        <v>78.75</v>
      </c>
      <c r="K25" s="180">
        <f t="shared" ca="1" si="7"/>
        <v>4.49</v>
      </c>
      <c r="L25" s="180">
        <f t="shared" ca="1" si="8"/>
        <v>0</v>
      </c>
      <c r="M25" s="181">
        <f t="shared" ca="1" si="9"/>
        <v>327.72</v>
      </c>
      <c r="N25" s="179">
        <f t="shared" ca="1" si="10"/>
        <v>244.48234319443424</v>
      </c>
      <c r="O25" s="180">
        <f t="shared" ca="1" si="11"/>
        <v>78.750754771603795</v>
      </c>
      <c r="P25" s="180">
        <f t="shared" ca="1" si="12"/>
        <v>4.4900430339619186</v>
      </c>
      <c r="Q25" s="180">
        <f t="shared" ca="1" si="13"/>
        <v>0</v>
      </c>
      <c r="R25" s="181">
        <f t="shared" ca="1" si="14"/>
        <v>327.72314099999994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339.75030199999998</v>
      </c>
      <c r="C26" s="179">
        <f t="shared" ca="1" si="4"/>
        <v>253.45372529199997</v>
      </c>
      <c r="D26" s="180">
        <f t="shared" ca="1" si="4"/>
        <v>81.641997570600012</v>
      </c>
      <c r="E26" s="180">
        <f t="shared" ca="1" si="4"/>
        <v>4.6545791373999998</v>
      </c>
      <c r="F26" s="181">
        <f t="shared" ca="1" si="4"/>
        <v>0</v>
      </c>
      <c r="G26" s="182">
        <f t="shared" ca="1" si="1"/>
        <v>339.75030199999998</v>
      </c>
      <c r="H26" s="182">
        <f t="shared" ca="1" si="2"/>
        <v>327.723141</v>
      </c>
      <c r="I26" s="183">
        <f t="shared" ca="1" si="5"/>
        <v>244.48</v>
      </c>
      <c r="J26" s="180">
        <f t="shared" ca="1" si="6"/>
        <v>78.75</v>
      </c>
      <c r="K26" s="180">
        <f t="shared" ca="1" si="7"/>
        <v>4.49</v>
      </c>
      <c r="L26" s="180">
        <f t="shared" ca="1" si="8"/>
        <v>0</v>
      </c>
      <c r="M26" s="181">
        <f t="shared" ca="1" si="9"/>
        <v>327.72</v>
      </c>
      <c r="N26" s="179">
        <f t="shared" ca="1" si="10"/>
        <v>244.48234319443424</v>
      </c>
      <c r="O26" s="180">
        <f t="shared" ca="1" si="11"/>
        <v>78.750754771603795</v>
      </c>
      <c r="P26" s="180">
        <f t="shared" ca="1" si="12"/>
        <v>4.4900430339619186</v>
      </c>
      <c r="Q26" s="180">
        <f t="shared" ca="1" si="13"/>
        <v>0</v>
      </c>
      <c r="R26" s="181">
        <f t="shared" ca="1" si="14"/>
        <v>327.72314099999994</v>
      </c>
      <c r="W26" s="46"/>
      <c r="X26" s="46">
        <v>26</v>
      </c>
    </row>
    <row r="27" spans="1:24">
      <c r="A27" s="61" t="s">
        <v>69</v>
      </c>
      <c r="B27" s="174">
        <f t="shared" ca="1" si="3"/>
        <v>339.75030199999998</v>
      </c>
      <c r="C27" s="179">
        <f t="shared" ca="1" si="4"/>
        <v>253.45372529199997</v>
      </c>
      <c r="D27" s="180">
        <f t="shared" ca="1" si="4"/>
        <v>81.641997570600012</v>
      </c>
      <c r="E27" s="180">
        <f t="shared" ca="1" si="4"/>
        <v>4.6545791373999998</v>
      </c>
      <c r="F27" s="181">
        <f t="shared" ca="1" si="4"/>
        <v>0</v>
      </c>
      <c r="G27" s="182">
        <f t="shared" ca="1" si="1"/>
        <v>339.75030199999998</v>
      </c>
      <c r="H27" s="182">
        <f t="shared" ca="1" si="2"/>
        <v>327.723141</v>
      </c>
      <c r="I27" s="183">
        <f t="shared" ca="1" si="5"/>
        <v>244.48</v>
      </c>
      <c r="J27" s="180">
        <f t="shared" ca="1" si="6"/>
        <v>78.75</v>
      </c>
      <c r="K27" s="180">
        <f t="shared" ca="1" si="7"/>
        <v>4.49</v>
      </c>
      <c r="L27" s="180">
        <f t="shared" ca="1" si="8"/>
        <v>0</v>
      </c>
      <c r="M27" s="181">
        <f t="shared" ca="1" si="9"/>
        <v>327.72</v>
      </c>
      <c r="N27" s="179">
        <f t="shared" ca="1" si="10"/>
        <v>244.48234319443424</v>
      </c>
      <c r="O27" s="180">
        <f t="shared" ca="1" si="11"/>
        <v>78.750754771603795</v>
      </c>
      <c r="P27" s="180">
        <f t="shared" ca="1" si="12"/>
        <v>4.4900430339619186</v>
      </c>
      <c r="Q27" s="180">
        <f t="shared" ca="1" si="13"/>
        <v>0</v>
      </c>
      <c r="R27" s="181">
        <f t="shared" ca="1" si="14"/>
        <v>327.72314099999994</v>
      </c>
      <c r="W27" s="46"/>
      <c r="X27" s="46">
        <v>27</v>
      </c>
    </row>
    <row r="28" spans="1:24">
      <c r="A28" s="61" t="s">
        <v>70</v>
      </c>
      <c r="B28" s="174">
        <f t="shared" ca="1" si="3"/>
        <v>339.75030199999998</v>
      </c>
      <c r="C28" s="179">
        <f t="shared" ca="1" si="4"/>
        <v>253.45372529199997</v>
      </c>
      <c r="D28" s="180">
        <f t="shared" ca="1" si="4"/>
        <v>81.641997570600012</v>
      </c>
      <c r="E28" s="180">
        <f t="shared" ca="1" si="4"/>
        <v>4.6545791373999998</v>
      </c>
      <c r="F28" s="181">
        <f t="shared" ca="1" si="4"/>
        <v>0</v>
      </c>
      <c r="G28" s="182">
        <f t="shared" ca="1" si="1"/>
        <v>339.75030199999998</v>
      </c>
      <c r="H28" s="182">
        <f t="shared" ca="1" si="2"/>
        <v>327.723141</v>
      </c>
      <c r="I28" s="183">
        <f t="shared" ca="1" si="5"/>
        <v>244.48</v>
      </c>
      <c r="J28" s="180">
        <f t="shared" ca="1" si="6"/>
        <v>78.75</v>
      </c>
      <c r="K28" s="180">
        <f t="shared" ca="1" si="7"/>
        <v>4.49</v>
      </c>
      <c r="L28" s="180">
        <f t="shared" ca="1" si="8"/>
        <v>0</v>
      </c>
      <c r="M28" s="181">
        <f t="shared" ca="1" si="9"/>
        <v>327.72</v>
      </c>
      <c r="N28" s="179">
        <f t="shared" ca="1" si="10"/>
        <v>244.48234319443424</v>
      </c>
      <c r="O28" s="180">
        <f t="shared" ca="1" si="11"/>
        <v>78.750754771603795</v>
      </c>
      <c r="P28" s="180">
        <f t="shared" ca="1" si="12"/>
        <v>4.4900430339619186</v>
      </c>
      <c r="Q28" s="180">
        <f t="shared" ca="1" si="13"/>
        <v>0</v>
      </c>
      <c r="R28" s="181">
        <f t="shared" ca="1" si="14"/>
        <v>327.72314099999994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339.75030199999998</v>
      </c>
      <c r="C29" s="179">
        <f t="shared" ca="1" si="4"/>
        <v>253.45372529199997</v>
      </c>
      <c r="D29" s="180">
        <f t="shared" ca="1" si="4"/>
        <v>81.641997570600012</v>
      </c>
      <c r="E29" s="180">
        <f t="shared" ca="1" si="4"/>
        <v>4.6545791373999998</v>
      </c>
      <c r="F29" s="181">
        <f t="shared" ca="1" si="4"/>
        <v>0</v>
      </c>
      <c r="G29" s="182">
        <f t="shared" ca="1" si="1"/>
        <v>339.75030199999998</v>
      </c>
      <c r="H29" s="182">
        <f t="shared" ca="1" si="2"/>
        <v>327.723141</v>
      </c>
      <c r="I29" s="183">
        <f t="shared" ca="1" si="5"/>
        <v>244.48</v>
      </c>
      <c r="J29" s="180">
        <f t="shared" ca="1" si="6"/>
        <v>78.75</v>
      </c>
      <c r="K29" s="180">
        <f t="shared" ca="1" si="7"/>
        <v>4.49</v>
      </c>
      <c r="L29" s="180">
        <f t="shared" ca="1" si="8"/>
        <v>0</v>
      </c>
      <c r="M29" s="181">
        <f t="shared" ca="1" si="9"/>
        <v>327.72</v>
      </c>
      <c r="N29" s="179">
        <f t="shared" ca="1" si="10"/>
        <v>244.48234319443424</v>
      </c>
      <c r="O29" s="180">
        <f t="shared" ca="1" si="11"/>
        <v>78.750754771603795</v>
      </c>
      <c r="P29" s="180">
        <f t="shared" ca="1" si="12"/>
        <v>4.4900430339619186</v>
      </c>
      <c r="Q29" s="180">
        <f t="shared" ca="1" si="13"/>
        <v>0</v>
      </c>
      <c r="R29" s="181">
        <f t="shared" ca="1" si="14"/>
        <v>327.72314099999994</v>
      </c>
      <c r="W29" s="46"/>
      <c r="X29" s="46">
        <v>29</v>
      </c>
    </row>
    <row r="30" spans="1:24">
      <c r="A30" s="61" t="s">
        <v>72</v>
      </c>
      <c r="B30" s="174">
        <f t="shared" ca="1" si="3"/>
        <v>339.75030199999998</v>
      </c>
      <c r="C30" s="179">
        <f t="shared" ca="1" si="4"/>
        <v>253.45372529199997</v>
      </c>
      <c r="D30" s="180">
        <f t="shared" ca="1" si="4"/>
        <v>81.641997570600012</v>
      </c>
      <c r="E30" s="180">
        <f t="shared" ca="1" si="4"/>
        <v>4.6545791373999998</v>
      </c>
      <c r="F30" s="181">
        <f t="shared" ca="1" si="4"/>
        <v>0</v>
      </c>
      <c r="G30" s="182">
        <f t="shared" ca="1" si="1"/>
        <v>339.75030199999998</v>
      </c>
      <c r="H30" s="182">
        <f t="shared" ca="1" si="2"/>
        <v>327.723141</v>
      </c>
      <c r="I30" s="183">
        <f t="shared" ca="1" si="5"/>
        <v>244.48</v>
      </c>
      <c r="J30" s="180">
        <f t="shared" ca="1" si="6"/>
        <v>78.75</v>
      </c>
      <c r="K30" s="180">
        <f t="shared" ca="1" si="7"/>
        <v>4.49</v>
      </c>
      <c r="L30" s="180">
        <f t="shared" ca="1" si="8"/>
        <v>0</v>
      </c>
      <c r="M30" s="181">
        <f t="shared" ca="1" si="9"/>
        <v>327.72</v>
      </c>
      <c r="N30" s="179">
        <f t="shared" ca="1" si="10"/>
        <v>244.48234319443424</v>
      </c>
      <c r="O30" s="180">
        <f t="shared" ca="1" si="11"/>
        <v>78.750754771603795</v>
      </c>
      <c r="P30" s="180">
        <f t="shared" ca="1" si="12"/>
        <v>4.4900430339619186</v>
      </c>
      <c r="Q30" s="180">
        <f t="shared" ca="1" si="13"/>
        <v>0</v>
      </c>
      <c r="R30" s="181">
        <f t="shared" ca="1" si="14"/>
        <v>327.72314099999994</v>
      </c>
      <c r="W30" s="46"/>
      <c r="X30" s="46">
        <v>30</v>
      </c>
    </row>
    <row r="31" spans="1:24">
      <c r="A31" s="61" t="s">
        <v>73</v>
      </c>
      <c r="B31" s="174">
        <f t="shared" ca="1" si="3"/>
        <v>339.75030199999998</v>
      </c>
      <c r="C31" s="179">
        <f t="shared" ca="1" si="4"/>
        <v>253.45372529199997</v>
      </c>
      <c r="D31" s="180">
        <f t="shared" ca="1" si="4"/>
        <v>81.641997570600012</v>
      </c>
      <c r="E31" s="180">
        <f t="shared" ca="1" si="4"/>
        <v>4.6545791373999998</v>
      </c>
      <c r="F31" s="181">
        <f t="shared" ca="1" si="4"/>
        <v>0</v>
      </c>
      <c r="G31" s="182">
        <f t="shared" ca="1" si="1"/>
        <v>339.75030199999998</v>
      </c>
      <c r="H31" s="182">
        <f t="shared" ca="1" si="2"/>
        <v>327.723141</v>
      </c>
      <c r="I31" s="183">
        <f t="shared" ca="1" si="5"/>
        <v>244.48</v>
      </c>
      <c r="J31" s="180">
        <f t="shared" ca="1" si="6"/>
        <v>78.75</v>
      </c>
      <c r="K31" s="180">
        <f t="shared" ca="1" si="7"/>
        <v>4.49</v>
      </c>
      <c r="L31" s="180">
        <f t="shared" ca="1" si="8"/>
        <v>0</v>
      </c>
      <c r="M31" s="181">
        <f t="shared" ca="1" si="9"/>
        <v>327.72</v>
      </c>
      <c r="N31" s="179">
        <f t="shared" ca="1" si="10"/>
        <v>244.48234319443424</v>
      </c>
      <c r="O31" s="180">
        <f t="shared" ca="1" si="11"/>
        <v>78.750754771603795</v>
      </c>
      <c r="P31" s="180">
        <f t="shared" ca="1" si="12"/>
        <v>4.4900430339619186</v>
      </c>
      <c r="Q31" s="180">
        <f t="shared" ca="1" si="13"/>
        <v>0</v>
      </c>
      <c r="R31" s="181">
        <f t="shared" ca="1" si="14"/>
        <v>327.72314099999994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339.75030199999998</v>
      </c>
      <c r="C32" s="179">
        <f t="shared" ca="1" si="4"/>
        <v>253.45372529199997</v>
      </c>
      <c r="D32" s="180">
        <f t="shared" ca="1" si="4"/>
        <v>81.641997570600012</v>
      </c>
      <c r="E32" s="180">
        <f t="shared" ca="1" si="4"/>
        <v>4.6545791373999998</v>
      </c>
      <c r="F32" s="181">
        <f t="shared" ca="1" si="4"/>
        <v>0</v>
      </c>
      <c r="G32" s="182">
        <f t="shared" ca="1" si="1"/>
        <v>339.75030199999998</v>
      </c>
      <c r="H32" s="182">
        <f t="shared" ca="1" si="2"/>
        <v>327.723141</v>
      </c>
      <c r="I32" s="183">
        <f t="shared" ca="1" si="5"/>
        <v>244.48</v>
      </c>
      <c r="J32" s="180">
        <f t="shared" ca="1" si="6"/>
        <v>78.75</v>
      </c>
      <c r="K32" s="180">
        <f t="shared" ca="1" si="7"/>
        <v>4.49</v>
      </c>
      <c r="L32" s="180">
        <f t="shared" ca="1" si="8"/>
        <v>0</v>
      </c>
      <c r="M32" s="181">
        <f t="shared" ca="1" si="9"/>
        <v>327.72</v>
      </c>
      <c r="N32" s="179">
        <f t="shared" ca="1" si="10"/>
        <v>244.48234319443424</v>
      </c>
      <c r="O32" s="180">
        <f t="shared" ca="1" si="11"/>
        <v>78.750754771603795</v>
      </c>
      <c r="P32" s="180">
        <f t="shared" ca="1" si="12"/>
        <v>4.4900430339619186</v>
      </c>
      <c r="Q32" s="180">
        <f t="shared" ca="1" si="13"/>
        <v>0</v>
      </c>
      <c r="R32" s="181">
        <f t="shared" ca="1" si="14"/>
        <v>327.72314099999994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339.75030199999998</v>
      </c>
      <c r="C33" s="179">
        <f t="shared" ca="1" si="4"/>
        <v>253.45372529199997</v>
      </c>
      <c r="D33" s="180">
        <f t="shared" ca="1" si="4"/>
        <v>81.641997570600012</v>
      </c>
      <c r="E33" s="180">
        <f t="shared" ca="1" si="4"/>
        <v>4.6545791373999998</v>
      </c>
      <c r="F33" s="181">
        <f t="shared" ca="1" si="4"/>
        <v>0</v>
      </c>
      <c r="G33" s="182">
        <f t="shared" ca="1" si="1"/>
        <v>339.75</v>
      </c>
      <c r="H33" s="182">
        <f t="shared" ca="1" si="2"/>
        <v>327.72284999999999</v>
      </c>
      <c r="I33" s="183">
        <f t="shared" ca="1" si="5"/>
        <v>244.48</v>
      </c>
      <c r="J33" s="180">
        <f t="shared" ca="1" si="6"/>
        <v>78.75</v>
      </c>
      <c r="K33" s="180">
        <f t="shared" ca="1" si="7"/>
        <v>4.49</v>
      </c>
      <c r="L33" s="180">
        <f t="shared" ca="1" si="8"/>
        <v>0</v>
      </c>
      <c r="M33" s="181">
        <f t="shared" ca="1" si="9"/>
        <v>327.72</v>
      </c>
      <c r="N33" s="179">
        <f t="shared" ca="1" si="10"/>
        <v>244.48212610765285</v>
      </c>
      <c r="O33" s="180">
        <f t="shared" ca="1" si="11"/>
        <v>78.750684845294757</v>
      </c>
      <c r="P33" s="180">
        <f t="shared" ca="1" si="12"/>
        <v>4.4900390470523615</v>
      </c>
      <c r="Q33" s="180">
        <f t="shared" ca="1" si="13"/>
        <v>0</v>
      </c>
      <c r="R33" s="181">
        <f t="shared" ca="1" si="14"/>
        <v>327.72284999999994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339.75030199999998</v>
      </c>
      <c r="C34" s="179">
        <f t="shared" ca="1" si="4"/>
        <v>253.45372529199997</v>
      </c>
      <c r="D34" s="180">
        <f t="shared" ca="1" si="4"/>
        <v>81.641997570600012</v>
      </c>
      <c r="E34" s="180">
        <f t="shared" ca="1" si="4"/>
        <v>4.6545791373999998</v>
      </c>
      <c r="F34" s="181">
        <f t="shared" ca="1" si="4"/>
        <v>0</v>
      </c>
      <c r="G34" s="182">
        <f t="shared" ca="1" si="1"/>
        <v>339.75</v>
      </c>
      <c r="H34" s="182">
        <f t="shared" ca="1" si="2"/>
        <v>327.72284999999999</v>
      </c>
      <c r="I34" s="183">
        <f t="shared" ca="1" si="5"/>
        <v>244.48</v>
      </c>
      <c r="J34" s="180">
        <f t="shared" ca="1" si="6"/>
        <v>78.75</v>
      </c>
      <c r="K34" s="180">
        <f t="shared" ca="1" si="7"/>
        <v>4.49</v>
      </c>
      <c r="L34" s="180">
        <f t="shared" ca="1" si="8"/>
        <v>0</v>
      </c>
      <c r="M34" s="181">
        <f t="shared" ca="1" si="9"/>
        <v>327.72</v>
      </c>
      <c r="N34" s="179">
        <f t="shared" ca="1" si="10"/>
        <v>244.48212610765285</v>
      </c>
      <c r="O34" s="180">
        <f t="shared" ca="1" si="11"/>
        <v>78.750684845294757</v>
      </c>
      <c r="P34" s="180">
        <f t="shared" ca="1" si="12"/>
        <v>4.4900390470523615</v>
      </c>
      <c r="Q34" s="180">
        <f t="shared" ca="1" si="13"/>
        <v>0</v>
      </c>
      <c r="R34" s="181">
        <f t="shared" ca="1" si="14"/>
        <v>327.72284999999994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339.75030199999998</v>
      </c>
      <c r="C35" s="179">
        <f t="shared" ca="1" si="4"/>
        <v>253.45372529199997</v>
      </c>
      <c r="D35" s="180">
        <f t="shared" ca="1" si="4"/>
        <v>81.641997570600012</v>
      </c>
      <c r="E35" s="180">
        <f t="shared" ca="1" si="4"/>
        <v>4.6545791373999998</v>
      </c>
      <c r="F35" s="181">
        <f t="shared" ca="1" si="4"/>
        <v>0</v>
      </c>
      <c r="G35" s="182">
        <f t="shared" ca="1" si="1"/>
        <v>339.75</v>
      </c>
      <c r="H35" s="182">
        <f t="shared" ca="1" si="2"/>
        <v>327.72284999999999</v>
      </c>
      <c r="I35" s="183">
        <f t="shared" ca="1" si="5"/>
        <v>244.48</v>
      </c>
      <c r="J35" s="180">
        <f t="shared" ca="1" si="6"/>
        <v>78.75</v>
      </c>
      <c r="K35" s="180">
        <f t="shared" ca="1" si="7"/>
        <v>4.49</v>
      </c>
      <c r="L35" s="180">
        <f t="shared" ca="1" si="8"/>
        <v>0</v>
      </c>
      <c r="M35" s="181">
        <f t="shared" ca="1" si="9"/>
        <v>327.72</v>
      </c>
      <c r="N35" s="179">
        <f t="shared" ca="1" si="10"/>
        <v>244.48212610765285</v>
      </c>
      <c r="O35" s="180">
        <f t="shared" ca="1" si="11"/>
        <v>78.750684845294757</v>
      </c>
      <c r="P35" s="180">
        <f t="shared" ca="1" si="12"/>
        <v>4.4900390470523615</v>
      </c>
      <c r="Q35" s="180">
        <f t="shared" ca="1" si="13"/>
        <v>0</v>
      </c>
      <c r="R35" s="181">
        <f t="shared" ca="1" si="14"/>
        <v>327.72284999999994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339.75030199999998</v>
      </c>
      <c r="C36" s="179">
        <f t="shared" ref="C36:F67" ca="1" si="15">$B36*C$1/100</f>
        <v>253.45372529199997</v>
      </c>
      <c r="D36" s="180">
        <f t="shared" ca="1" si="15"/>
        <v>81.641997570600012</v>
      </c>
      <c r="E36" s="180">
        <f t="shared" ca="1" si="15"/>
        <v>4.6545791373999998</v>
      </c>
      <c r="F36" s="181">
        <f t="shared" ca="1" si="15"/>
        <v>0</v>
      </c>
      <c r="G36" s="182">
        <f t="shared" ca="1" si="1"/>
        <v>339.75</v>
      </c>
      <c r="H36" s="182">
        <f t="shared" ca="1" si="2"/>
        <v>327.72284999999999</v>
      </c>
      <c r="I36" s="183">
        <f t="shared" ca="1" si="5"/>
        <v>244.48</v>
      </c>
      <c r="J36" s="180">
        <f t="shared" ca="1" si="6"/>
        <v>78.75</v>
      </c>
      <c r="K36" s="180">
        <f t="shared" ca="1" si="7"/>
        <v>4.49</v>
      </c>
      <c r="L36" s="180">
        <f t="shared" ca="1" si="8"/>
        <v>0</v>
      </c>
      <c r="M36" s="181">
        <f t="shared" ca="1" si="9"/>
        <v>327.72</v>
      </c>
      <c r="N36" s="179">
        <f t="shared" ca="1" si="10"/>
        <v>244.48212610765285</v>
      </c>
      <c r="O36" s="180">
        <f t="shared" ca="1" si="11"/>
        <v>78.750684845294757</v>
      </c>
      <c r="P36" s="180">
        <f t="shared" ca="1" si="12"/>
        <v>4.4900390470523615</v>
      </c>
      <c r="Q36" s="180">
        <f t="shared" ca="1" si="13"/>
        <v>0</v>
      </c>
      <c r="R36" s="181">
        <f t="shared" ca="1" si="14"/>
        <v>327.72284999999994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339.75030199999998</v>
      </c>
      <c r="C37" s="179">
        <f t="shared" ca="1" si="15"/>
        <v>253.45372529199997</v>
      </c>
      <c r="D37" s="180">
        <f t="shared" ca="1" si="15"/>
        <v>81.641997570600012</v>
      </c>
      <c r="E37" s="180">
        <f t="shared" ca="1" si="15"/>
        <v>4.6545791373999998</v>
      </c>
      <c r="F37" s="181">
        <f t="shared" ca="1" si="15"/>
        <v>0</v>
      </c>
      <c r="G37" s="182">
        <f t="shared" ca="1" si="1"/>
        <v>339.75</v>
      </c>
      <c r="H37" s="182">
        <f t="shared" ca="1" si="2"/>
        <v>327.72284999999999</v>
      </c>
      <c r="I37" s="183">
        <f t="shared" ca="1" si="5"/>
        <v>244.48</v>
      </c>
      <c r="J37" s="180">
        <f t="shared" ca="1" si="6"/>
        <v>78.75</v>
      </c>
      <c r="K37" s="180">
        <f t="shared" ca="1" si="7"/>
        <v>4.49</v>
      </c>
      <c r="L37" s="180">
        <f t="shared" ca="1" si="8"/>
        <v>0</v>
      </c>
      <c r="M37" s="181">
        <f t="shared" ca="1" si="9"/>
        <v>327.72</v>
      </c>
      <c r="N37" s="179">
        <f t="shared" ca="1" si="10"/>
        <v>244.48212610765285</v>
      </c>
      <c r="O37" s="180">
        <f t="shared" ca="1" si="11"/>
        <v>78.750684845294757</v>
      </c>
      <c r="P37" s="180">
        <f t="shared" ca="1" si="12"/>
        <v>4.4900390470523615</v>
      </c>
      <c r="Q37" s="180">
        <f t="shared" ca="1" si="13"/>
        <v>0</v>
      </c>
      <c r="R37" s="181">
        <f t="shared" ca="1" si="14"/>
        <v>327.72284999999994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339.75030199999998</v>
      </c>
      <c r="C38" s="179">
        <f t="shared" ca="1" si="15"/>
        <v>253.45372529199997</v>
      </c>
      <c r="D38" s="180">
        <f t="shared" ca="1" si="15"/>
        <v>81.641997570600012</v>
      </c>
      <c r="E38" s="180">
        <f t="shared" ca="1" si="15"/>
        <v>4.6545791373999998</v>
      </c>
      <c r="F38" s="181">
        <f t="shared" ca="1" si="15"/>
        <v>0</v>
      </c>
      <c r="G38" s="182">
        <f t="shared" ca="1" si="1"/>
        <v>339.75</v>
      </c>
      <c r="H38" s="182">
        <f t="shared" ca="1" si="2"/>
        <v>327.72284999999999</v>
      </c>
      <c r="I38" s="183">
        <f t="shared" ca="1" si="5"/>
        <v>244.48</v>
      </c>
      <c r="J38" s="180">
        <f t="shared" ca="1" si="6"/>
        <v>78.75</v>
      </c>
      <c r="K38" s="180">
        <f t="shared" ca="1" si="7"/>
        <v>4.49</v>
      </c>
      <c r="L38" s="180">
        <f t="shared" ca="1" si="8"/>
        <v>0</v>
      </c>
      <c r="M38" s="181">
        <f t="shared" ca="1" si="9"/>
        <v>327.72</v>
      </c>
      <c r="N38" s="179">
        <f t="shared" ca="1" si="10"/>
        <v>244.48212610765285</v>
      </c>
      <c r="O38" s="180">
        <f t="shared" ca="1" si="11"/>
        <v>78.750684845294757</v>
      </c>
      <c r="P38" s="180">
        <f t="shared" ca="1" si="12"/>
        <v>4.4900390470523615</v>
      </c>
      <c r="Q38" s="180">
        <f t="shared" ca="1" si="13"/>
        <v>0</v>
      </c>
      <c r="R38" s="181">
        <f t="shared" ca="1" si="14"/>
        <v>327.72284999999994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339.75030199999998</v>
      </c>
      <c r="C39" s="179">
        <f t="shared" ca="1" si="15"/>
        <v>253.45372529199997</v>
      </c>
      <c r="D39" s="180">
        <f t="shared" ca="1" si="15"/>
        <v>81.641997570600012</v>
      </c>
      <c r="E39" s="180">
        <f t="shared" ca="1" si="15"/>
        <v>4.6545791373999998</v>
      </c>
      <c r="F39" s="181">
        <f t="shared" ca="1" si="15"/>
        <v>0</v>
      </c>
      <c r="G39" s="182">
        <f t="shared" ca="1" si="1"/>
        <v>339.75</v>
      </c>
      <c r="H39" s="182">
        <f t="shared" ca="1" si="2"/>
        <v>327.72284999999999</v>
      </c>
      <c r="I39" s="183">
        <f t="shared" ca="1" si="5"/>
        <v>244.48</v>
      </c>
      <c r="J39" s="180">
        <f t="shared" ca="1" si="6"/>
        <v>78.75</v>
      </c>
      <c r="K39" s="180">
        <f t="shared" ca="1" si="7"/>
        <v>4.49</v>
      </c>
      <c r="L39" s="180">
        <f t="shared" ca="1" si="8"/>
        <v>0</v>
      </c>
      <c r="M39" s="181">
        <f t="shared" ca="1" si="9"/>
        <v>327.72</v>
      </c>
      <c r="N39" s="179">
        <f t="shared" ca="1" si="10"/>
        <v>244.48212610765285</v>
      </c>
      <c r="O39" s="180">
        <f t="shared" ca="1" si="11"/>
        <v>78.750684845294757</v>
      </c>
      <c r="P39" s="180">
        <f t="shared" ca="1" si="12"/>
        <v>4.4900390470523615</v>
      </c>
      <c r="Q39" s="180">
        <f t="shared" ca="1" si="13"/>
        <v>0</v>
      </c>
      <c r="R39" s="181">
        <f t="shared" ca="1" si="14"/>
        <v>327.72284999999994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339.75030199999998</v>
      </c>
      <c r="C40" s="179">
        <f t="shared" ca="1" si="15"/>
        <v>253.45372529199997</v>
      </c>
      <c r="D40" s="180">
        <f t="shared" ca="1" si="15"/>
        <v>81.641997570600012</v>
      </c>
      <c r="E40" s="180">
        <f t="shared" ca="1" si="15"/>
        <v>4.6545791373999998</v>
      </c>
      <c r="F40" s="181">
        <f t="shared" ca="1" si="15"/>
        <v>0</v>
      </c>
      <c r="G40" s="182">
        <f t="shared" ca="1" si="1"/>
        <v>339.75</v>
      </c>
      <c r="H40" s="182">
        <f t="shared" ca="1" si="2"/>
        <v>327.72284999999999</v>
      </c>
      <c r="I40" s="183">
        <f t="shared" ca="1" si="5"/>
        <v>244.48</v>
      </c>
      <c r="J40" s="180">
        <f t="shared" ca="1" si="6"/>
        <v>78.75</v>
      </c>
      <c r="K40" s="180">
        <f t="shared" ca="1" si="7"/>
        <v>4.49</v>
      </c>
      <c r="L40" s="180">
        <f t="shared" ca="1" si="8"/>
        <v>0</v>
      </c>
      <c r="M40" s="181">
        <f t="shared" ca="1" si="9"/>
        <v>327.72</v>
      </c>
      <c r="N40" s="179">
        <f t="shared" ca="1" si="10"/>
        <v>244.48212610765285</v>
      </c>
      <c r="O40" s="180">
        <f t="shared" ca="1" si="11"/>
        <v>78.750684845294757</v>
      </c>
      <c r="P40" s="180">
        <f t="shared" ca="1" si="12"/>
        <v>4.4900390470523615</v>
      </c>
      <c r="Q40" s="180">
        <f t="shared" ca="1" si="13"/>
        <v>0</v>
      </c>
      <c r="R40" s="181">
        <f t="shared" ca="1" si="14"/>
        <v>327.72284999999994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339.75030199999998</v>
      </c>
      <c r="C41" s="179">
        <f t="shared" ca="1" si="15"/>
        <v>253.45372529199997</v>
      </c>
      <c r="D41" s="180">
        <f t="shared" ca="1" si="15"/>
        <v>81.641997570600012</v>
      </c>
      <c r="E41" s="180">
        <f t="shared" ca="1" si="15"/>
        <v>4.6545791373999998</v>
      </c>
      <c r="F41" s="181">
        <f t="shared" ca="1" si="15"/>
        <v>0</v>
      </c>
      <c r="G41" s="182">
        <f t="shared" ca="1" si="1"/>
        <v>339.75</v>
      </c>
      <c r="H41" s="182">
        <f t="shared" ca="1" si="2"/>
        <v>327.72284999999999</v>
      </c>
      <c r="I41" s="183">
        <f t="shared" ca="1" si="5"/>
        <v>244.48</v>
      </c>
      <c r="J41" s="180">
        <f t="shared" ca="1" si="6"/>
        <v>78.75</v>
      </c>
      <c r="K41" s="180">
        <f t="shared" ca="1" si="7"/>
        <v>4.49</v>
      </c>
      <c r="L41" s="180">
        <f t="shared" ca="1" si="8"/>
        <v>0</v>
      </c>
      <c r="M41" s="181">
        <f t="shared" ca="1" si="9"/>
        <v>327.72</v>
      </c>
      <c r="N41" s="179">
        <f t="shared" ca="1" si="10"/>
        <v>244.48212610765285</v>
      </c>
      <c r="O41" s="180">
        <f t="shared" ca="1" si="11"/>
        <v>78.750684845294757</v>
      </c>
      <c r="P41" s="180">
        <f t="shared" ca="1" si="12"/>
        <v>4.4900390470523615</v>
      </c>
      <c r="Q41" s="180">
        <f t="shared" ca="1" si="13"/>
        <v>0</v>
      </c>
      <c r="R41" s="181">
        <f t="shared" ca="1" si="14"/>
        <v>327.72284999999994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339.75030199999998</v>
      </c>
      <c r="C42" s="179">
        <f t="shared" ca="1" si="15"/>
        <v>253.45372529199997</v>
      </c>
      <c r="D42" s="180">
        <f t="shared" ca="1" si="15"/>
        <v>81.641997570600012</v>
      </c>
      <c r="E42" s="180">
        <f t="shared" ca="1" si="15"/>
        <v>4.6545791373999998</v>
      </c>
      <c r="F42" s="181">
        <f t="shared" ca="1" si="15"/>
        <v>0</v>
      </c>
      <c r="G42" s="182">
        <f t="shared" ca="1" si="1"/>
        <v>339.75</v>
      </c>
      <c r="H42" s="182">
        <f t="shared" ca="1" si="2"/>
        <v>327.72284999999999</v>
      </c>
      <c r="I42" s="183">
        <f t="shared" ca="1" si="5"/>
        <v>244.48</v>
      </c>
      <c r="J42" s="180">
        <f t="shared" ca="1" si="6"/>
        <v>78.75</v>
      </c>
      <c r="K42" s="180">
        <f t="shared" ca="1" si="7"/>
        <v>4.49</v>
      </c>
      <c r="L42" s="180">
        <f t="shared" ca="1" si="8"/>
        <v>0</v>
      </c>
      <c r="M42" s="181">
        <f t="shared" ca="1" si="9"/>
        <v>327.72</v>
      </c>
      <c r="N42" s="179">
        <f t="shared" ca="1" si="10"/>
        <v>244.48212610765285</v>
      </c>
      <c r="O42" s="180">
        <f t="shared" ca="1" si="11"/>
        <v>78.750684845294757</v>
      </c>
      <c r="P42" s="180">
        <f t="shared" ca="1" si="12"/>
        <v>4.4900390470523615</v>
      </c>
      <c r="Q42" s="180">
        <f t="shared" ca="1" si="13"/>
        <v>0</v>
      </c>
      <c r="R42" s="181">
        <f t="shared" ca="1" si="14"/>
        <v>327.72284999999994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339.75030199999998</v>
      </c>
      <c r="C43" s="179">
        <f t="shared" ca="1" si="15"/>
        <v>253.45372529199997</v>
      </c>
      <c r="D43" s="180">
        <f t="shared" ca="1" si="15"/>
        <v>81.641997570600012</v>
      </c>
      <c r="E43" s="180">
        <f t="shared" ca="1" si="15"/>
        <v>4.6545791373999998</v>
      </c>
      <c r="F43" s="181">
        <f t="shared" ca="1" si="15"/>
        <v>0</v>
      </c>
      <c r="G43" s="182">
        <f t="shared" ca="1" si="1"/>
        <v>339.75</v>
      </c>
      <c r="H43" s="182">
        <f t="shared" ca="1" si="2"/>
        <v>327.72284999999999</v>
      </c>
      <c r="I43" s="183">
        <f t="shared" ca="1" si="5"/>
        <v>244.48</v>
      </c>
      <c r="J43" s="180">
        <f t="shared" ca="1" si="6"/>
        <v>78.75</v>
      </c>
      <c r="K43" s="180">
        <f t="shared" ca="1" si="7"/>
        <v>4.49</v>
      </c>
      <c r="L43" s="180">
        <f t="shared" ca="1" si="8"/>
        <v>0</v>
      </c>
      <c r="M43" s="181">
        <f t="shared" ca="1" si="9"/>
        <v>327.72</v>
      </c>
      <c r="N43" s="179">
        <f t="shared" ca="1" si="10"/>
        <v>244.48212610765285</v>
      </c>
      <c r="O43" s="180">
        <f t="shared" ca="1" si="11"/>
        <v>78.750684845294757</v>
      </c>
      <c r="P43" s="180">
        <f t="shared" ca="1" si="12"/>
        <v>4.4900390470523615</v>
      </c>
      <c r="Q43" s="180">
        <f t="shared" ca="1" si="13"/>
        <v>0</v>
      </c>
      <c r="R43" s="181">
        <f t="shared" ca="1" si="14"/>
        <v>327.72284999999994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339.75030199999998</v>
      </c>
      <c r="C44" s="179">
        <f t="shared" ca="1" si="15"/>
        <v>253.45372529199997</v>
      </c>
      <c r="D44" s="180">
        <f t="shared" ca="1" si="15"/>
        <v>81.641997570600012</v>
      </c>
      <c r="E44" s="180">
        <f t="shared" ca="1" si="15"/>
        <v>4.6545791373999998</v>
      </c>
      <c r="F44" s="181">
        <f t="shared" ca="1" si="15"/>
        <v>0</v>
      </c>
      <c r="G44" s="182">
        <f t="shared" ca="1" si="1"/>
        <v>339.75</v>
      </c>
      <c r="H44" s="182">
        <f t="shared" ca="1" si="2"/>
        <v>327.72284999999999</v>
      </c>
      <c r="I44" s="183">
        <f t="shared" ca="1" si="5"/>
        <v>244.48</v>
      </c>
      <c r="J44" s="180">
        <f t="shared" ca="1" si="6"/>
        <v>78.75</v>
      </c>
      <c r="K44" s="180">
        <f t="shared" ca="1" si="7"/>
        <v>4.49</v>
      </c>
      <c r="L44" s="180">
        <f t="shared" ca="1" si="8"/>
        <v>0</v>
      </c>
      <c r="M44" s="181">
        <f t="shared" ca="1" si="9"/>
        <v>327.72</v>
      </c>
      <c r="N44" s="179">
        <f t="shared" ca="1" si="10"/>
        <v>244.48212610765285</v>
      </c>
      <c r="O44" s="180">
        <f t="shared" ca="1" si="11"/>
        <v>78.750684845294757</v>
      </c>
      <c r="P44" s="180">
        <f t="shared" ca="1" si="12"/>
        <v>4.4900390470523615</v>
      </c>
      <c r="Q44" s="180">
        <f t="shared" ca="1" si="13"/>
        <v>0</v>
      </c>
      <c r="R44" s="181">
        <f t="shared" ca="1" si="14"/>
        <v>327.72284999999994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339.75030199999998</v>
      </c>
      <c r="C45" s="179">
        <f t="shared" ca="1" si="15"/>
        <v>253.45372529199997</v>
      </c>
      <c r="D45" s="180">
        <f t="shared" ca="1" si="15"/>
        <v>81.641997570600012</v>
      </c>
      <c r="E45" s="180">
        <f t="shared" ca="1" si="15"/>
        <v>4.6545791373999998</v>
      </c>
      <c r="F45" s="181">
        <f t="shared" ca="1" si="15"/>
        <v>0</v>
      </c>
      <c r="G45" s="182">
        <f t="shared" ca="1" si="1"/>
        <v>304.29142899999999</v>
      </c>
      <c r="H45" s="182">
        <f t="shared" ca="1" si="2"/>
        <v>293.51951200000002</v>
      </c>
      <c r="I45" s="183">
        <f t="shared" ca="1" si="5"/>
        <v>245.43</v>
      </c>
      <c r="J45" s="180">
        <f t="shared" ca="1" si="6"/>
        <v>43.58</v>
      </c>
      <c r="K45" s="180">
        <f t="shared" ca="1" si="7"/>
        <v>4.5</v>
      </c>
      <c r="L45" s="180">
        <f t="shared" ca="1" si="8"/>
        <v>0</v>
      </c>
      <c r="M45" s="181">
        <f t="shared" ca="1" si="9"/>
        <v>293.51</v>
      </c>
      <c r="N45" s="179">
        <f t="shared" ca="1" si="10"/>
        <v>245.43795383516749</v>
      </c>
      <c r="O45" s="180">
        <f t="shared" ca="1" si="11"/>
        <v>43.581412329937656</v>
      </c>
      <c r="P45" s="180">
        <f t="shared" ca="1" si="12"/>
        <v>4.5001458348948935</v>
      </c>
      <c r="Q45" s="180">
        <f t="shared" ca="1" si="13"/>
        <v>0</v>
      </c>
      <c r="R45" s="181">
        <f t="shared" ca="1" si="14"/>
        <v>293.51951200000008</v>
      </c>
      <c r="W45" s="46"/>
      <c r="X45" s="46">
        <v>45</v>
      </c>
    </row>
    <row r="46" spans="1:24">
      <c r="A46" s="61" t="s">
        <v>88</v>
      </c>
      <c r="B46" s="174">
        <f t="shared" ca="1" si="3"/>
        <v>339.75030199999998</v>
      </c>
      <c r="C46" s="179">
        <f t="shared" ca="1" si="15"/>
        <v>253.45372529199997</v>
      </c>
      <c r="D46" s="180">
        <f t="shared" ca="1" si="15"/>
        <v>81.641997570600012</v>
      </c>
      <c r="E46" s="180">
        <f t="shared" ca="1" si="15"/>
        <v>4.6545791373999998</v>
      </c>
      <c r="F46" s="181">
        <f t="shared" ca="1" si="15"/>
        <v>0</v>
      </c>
      <c r="G46" s="182">
        <f t="shared" ca="1" si="1"/>
        <v>303.10809999999998</v>
      </c>
      <c r="H46" s="182">
        <f t="shared" ca="1" si="2"/>
        <v>292.37807299999997</v>
      </c>
      <c r="I46" s="183">
        <f t="shared" ca="1" si="5"/>
        <v>244.48</v>
      </c>
      <c r="J46" s="180">
        <f t="shared" ca="1" si="6"/>
        <v>43.41</v>
      </c>
      <c r="K46" s="180">
        <f t="shared" ca="1" si="7"/>
        <v>4.49</v>
      </c>
      <c r="L46" s="180">
        <f t="shared" ca="1" si="8"/>
        <v>0</v>
      </c>
      <c r="M46" s="181">
        <f t="shared" ca="1" si="9"/>
        <v>292.38</v>
      </c>
      <c r="N46" s="179">
        <f t="shared" ca="1" si="10"/>
        <v>244.47838869635402</v>
      </c>
      <c r="O46" s="180">
        <f t="shared" ca="1" si="11"/>
        <v>43.409713896059912</v>
      </c>
      <c r="P46" s="180">
        <f t="shared" ca="1" si="12"/>
        <v>4.4899704075860178</v>
      </c>
      <c r="Q46" s="180">
        <f t="shared" ca="1" si="13"/>
        <v>0</v>
      </c>
      <c r="R46" s="181">
        <f t="shared" ca="1" si="14"/>
        <v>292.37807299999997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339.75030199999998</v>
      </c>
      <c r="C47" s="179">
        <f t="shared" ca="1" si="15"/>
        <v>253.45372529199997</v>
      </c>
      <c r="D47" s="180">
        <f t="shared" ca="1" si="15"/>
        <v>81.641997570600012</v>
      </c>
      <c r="E47" s="180">
        <f t="shared" ca="1" si="15"/>
        <v>4.6545791373999998</v>
      </c>
      <c r="F47" s="181">
        <f t="shared" ca="1" si="15"/>
        <v>0</v>
      </c>
      <c r="G47" s="182">
        <f t="shared" ca="1" si="1"/>
        <v>300.45350000000002</v>
      </c>
      <c r="H47" s="182">
        <f t="shared" ca="1" si="2"/>
        <v>289.81744600000002</v>
      </c>
      <c r="I47" s="183">
        <f t="shared" ca="1" si="5"/>
        <v>244.48</v>
      </c>
      <c r="J47" s="180">
        <f t="shared" ca="1" si="6"/>
        <v>43.41</v>
      </c>
      <c r="K47" s="180">
        <f t="shared" ca="1" si="7"/>
        <v>1.93</v>
      </c>
      <c r="L47" s="180">
        <f t="shared" ca="1" si="8"/>
        <v>0</v>
      </c>
      <c r="M47" s="181">
        <f t="shared" ca="1" si="9"/>
        <v>289.82</v>
      </c>
      <c r="N47" s="179">
        <f t="shared" ca="1" si="10"/>
        <v>244.47784555268788</v>
      </c>
      <c r="O47" s="180">
        <f t="shared" ca="1" si="11"/>
        <v>43.409617455179074</v>
      </c>
      <c r="P47" s="180">
        <f t="shared" ca="1" si="12"/>
        <v>1.9299829921330482</v>
      </c>
      <c r="Q47" s="180">
        <f t="shared" ca="1" si="13"/>
        <v>0</v>
      </c>
      <c r="R47" s="181">
        <f t="shared" ca="1" si="14"/>
        <v>289.81744599999996</v>
      </c>
      <c r="W47" s="46"/>
      <c r="X47" s="46">
        <v>47</v>
      </c>
    </row>
    <row r="48" spans="1:24">
      <c r="A48" s="61" t="s">
        <v>90</v>
      </c>
      <c r="B48" s="174">
        <f t="shared" ca="1" si="3"/>
        <v>339.75030199999998</v>
      </c>
      <c r="C48" s="179">
        <f t="shared" ca="1" si="15"/>
        <v>253.45372529199997</v>
      </c>
      <c r="D48" s="180">
        <f t="shared" ca="1" si="15"/>
        <v>81.641997570600012</v>
      </c>
      <c r="E48" s="180">
        <f t="shared" ca="1" si="15"/>
        <v>4.6545791373999998</v>
      </c>
      <c r="F48" s="181">
        <f t="shared" ca="1" si="15"/>
        <v>0</v>
      </c>
      <c r="G48" s="182">
        <f t="shared" ca="1" si="1"/>
        <v>300.45350000000002</v>
      </c>
      <c r="H48" s="182">
        <f t="shared" ca="1" si="2"/>
        <v>289.81744600000002</v>
      </c>
      <c r="I48" s="183">
        <f t="shared" ca="1" si="5"/>
        <v>244.48</v>
      </c>
      <c r="J48" s="180">
        <f t="shared" ca="1" si="6"/>
        <v>43.41</v>
      </c>
      <c r="K48" s="180">
        <f t="shared" ca="1" si="7"/>
        <v>1.93</v>
      </c>
      <c r="L48" s="180">
        <f t="shared" ca="1" si="8"/>
        <v>0</v>
      </c>
      <c r="M48" s="181">
        <f t="shared" ca="1" si="9"/>
        <v>289.82</v>
      </c>
      <c r="N48" s="179">
        <f t="shared" ca="1" si="10"/>
        <v>244.47784555268788</v>
      </c>
      <c r="O48" s="180">
        <f t="shared" ca="1" si="11"/>
        <v>43.409617455179074</v>
      </c>
      <c r="P48" s="180">
        <f t="shared" ca="1" si="12"/>
        <v>1.9299829921330482</v>
      </c>
      <c r="Q48" s="180">
        <f t="shared" ca="1" si="13"/>
        <v>0</v>
      </c>
      <c r="R48" s="181">
        <f t="shared" ca="1" si="14"/>
        <v>289.81744599999996</v>
      </c>
      <c r="W48" s="46"/>
      <c r="X48" s="46">
        <v>48</v>
      </c>
    </row>
    <row r="49" spans="1:24">
      <c r="A49" s="61" t="s">
        <v>91</v>
      </c>
      <c r="B49" s="174">
        <f t="shared" ca="1" si="3"/>
        <v>339.75030199999998</v>
      </c>
      <c r="C49" s="179">
        <f t="shared" ca="1" si="15"/>
        <v>253.45372529199997</v>
      </c>
      <c r="D49" s="180">
        <f t="shared" ca="1" si="15"/>
        <v>81.641997570600012</v>
      </c>
      <c r="E49" s="180">
        <f t="shared" ca="1" si="15"/>
        <v>4.6545791373999998</v>
      </c>
      <c r="F49" s="181">
        <f t="shared" ca="1" si="15"/>
        <v>0</v>
      </c>
      <c r="G49" s="182">
        <f t="shared" ca="1" si="1"/>
        <v>300.45350000000002</v>
      </c>
      <c r="H49" s="182">
        <f t="shared" ca="1" si="2"/>
        <v>289.81744600000002</v>
      </c>
      <c r="I49" s="183">
        <f t="shared" ca="1" si="5"/>
        <v>244.48</v>
      </c>
      <c r="J49" s="180">
        <f t="shared" ca="1" si="6"/>
        <v>43.41</v>
      </c>
      <c r="K49" s="180">
        <f t="shared" ca="1" si="7"/>
        <v>1.93</v>
      </c>
      <c r="L49" s="180">
        <f t="shared" ca="1" si="8"/>
        <v>0</v>
      </c>
      <c r="M49" s="181">
        <f t="shared" ca="1" si="9"/>
        <v>289.82</v>
      </c>
      <c r="N49" s="179">
        <f t="shared" ca="1" si="10"/>
        <v>244.47784555268788</v>
      </c>
      <c r="O49" s="180">
        <f t="shared" ca="1" si="11"/>
        <v>43.409617455179074</v>
      </c>
      <c r="P49" s="180">
        <f t="shared" ca="1" si="12"/>
        <v>1.9299829921330482</v>
      </c>
      <c r="Q49" s="180">
        <f t="shared" ca="1" si="13"/>
        <v>0</v>
      </c>
      <c r="R49" s="181">
        <f t="shared" ca="1" si="14"/>
        <v>289.81744599999996</v>
      </c>
      <c r="W49" s="46"/>
      <c r="X49" s="46">
        <v>49</v>
      </c>
    </row>
    <row r="50" spans="1:24">
      <c r="A50" s="61" t="s">
        <v>92</v>
      </c>
      <c r="B50" s="174">
        <f t="shared" ca="1" si="3"/>
        <v>339.75030199999998</v>
      </c>
      <c r="C50" s="179">
        <f t="shared" ca="1" si="15"/>
        <v>253.45372529199997</v>
      </c>
      <c r="D50" s="180">
        <f t="shared" ca="1" si="15"/>
        <v>81.641997570600012</v>
      </c>
      <c r="E50" s="180">
        <f t="shared" ca="1" si="15"/>
        <v>4.6545791373999998</v>
      </c>
      <c r="F50" s="181">
        <f t="shared" ca="1" si="15"/>
        <v>0</v>
      </c>
      <c r="G50" s="182">
        <f t="shared" ca="1" si="1"/>
        <v>300.45350000000002</v>
      </c>
      <c r="H50" s="182">
        <f t="shared" ca="1" si="2"/>
        <v>289.81744600000002</v>
      </c>
      <c r="I50" s="183">
        <f t="shared" ca="1" si="5"/>
        <v>244.48</v>
      </c>
      <c r="J50" s="180">
        <f t="shared" ca="1" si="6"/>
        <v>43.41</v>
      </c>
      <c r="K50" s="180">
        <f t="shared" ca="1" si="7"/>
        <v>1.93</v>
      </c>
      <c r="L50" s="180">
        <f t="shared" ca="1" si="8"/>
        <v>0</v>
      </c>
      <c r="M50" s="181">
        <f t="shared" ca="1" si="9"/>
        <v>289.82</v>
      </c>
      <c r="N50" s="179">
        <f t="shared" ca="1" si="10"/>
        <v>244.47784555268788</v>
      </c>
      <c r="O50" s="180">
        <f t="shared" ca="1" si="11"/>
        <v>43.409617455179074</v>
      </c>
      <c r="P50" s="180">
        <f t="shared" ca="1" si="12"/>
        <v>1.9299829921330482</v>
      </c>
      <c r="Q50" s="180">
        <f t="shared" ca="1" si="13"/>
        <v>0</v>
      </c>
      <c r="R50" s="181">
        <f t="shared" ca="1" si="14"/>
        <v>289.81744599999996</v>
      </c>
      <c r="W50" s="46"/>
      <c r="X50" s="46">
        <v>50</v>
      </c>
    </row>
    <row r="51" spans="1:24">
      <c r="A51" s="61" t="s">
        <v>93</v>
      </c>
      <c r="B51" s="174">
        <f t="shared" ca="1" si="3"/>
        <v>339.75030199999998</v>
      </c>
      <c r="C51" s="179">
        <f t="shared" ca="1" si="15"/>
        <v>253.45372529199997</v>
      </c>
      <c r="D51" s="180">
        <f t="shared" ca="1" si="15"/>
        <v>81.641997570600012</v>
      </c>
      <c r="E51" s="180">
        <f t="shared" ca="1" si="15"/>
        <v>4.6545791373999998</v>
      </c>
      <c r="F51" s="181">
        <f t="shared" ca="1" si="15"/>
        <v>0</v>
      </c>
      <c r="G51" s="182">
        <f t="shared" ca="1" si="1"/>
        <v>300.45350000000002</v>
      </c>
      <c r="H51" s="182">
        <f t="shared" ca="1" si="2"/>
        <v>289.81744600000002</v>
      </c>
      <c r="I51" s="183">
        <f t="shared" ca="1" si="5"/>
        <v>244.48</v>
      </c>
      <c r="J51" s="180">
        <f t="shared" ca="1" si="6"/>
        <v>43.41</v>
      </c>
      <c r="K51" s="180">
        <f t="shared" ca="1" si="7"/>
        <v>1.93</v>
      </c>
      <c r="L51" s="180">
        <f t="shared" ca="1" si="8"/>
        <v>0</v>
      </c>
      <c r="M51" s="181">
        <f t="shared" ca="1" si="9"/>
        <v>289.82</v>
      </c>
      <c r="N51" s="179">
        <f t="shared" ca="1" si="10"/>
        <v>244.47784555268788</v>
      </c>
      <c r="O51" s="180">
        <f t="shared" ca="1" si="11"/>
        <v>43.409617455179074</v>
      </c>
      <c r="P51" s="180">
        <f t="shared" ca="1" si="12"/>
        <v>1.9299829921330482</v>
      </c>
      <c r="Q51" s="180">
        <f t="shared" ca="1" si="13"/>
        <v>0</v>
      </c>
      <c r="R51" s="181">
        <f t="shared" ca="1" si="14"/>
        <v>289.81744599999996</v>
      </c>
      <c r="W51" s="46"/>
      <c r="X51" s="46">
        <v>51</v>
      </c>
    </row>
    <row r="52" spans="1:24">
      <c r="A52" s="61" t="s">
        <v>94</v>
      </c>
      <c r="B52" s="174">
        <f t="shared" ca="1" si="3"/>
        <v>339.75030199999998</v>
      </c>
      <c r="C52" s="179">
        <f t="shared" ca="1" si="15"/>
        <v>253.45372529199997</v>
      </c>
      <c r="D52" s="180">
        <f t="shared" ca="1" si="15"/>
        <v>81.641997570600012</v>
      </c>
      <c r="E52" s="180">
        <f t="shared" ca="1" si="15"/>
        <v>4.6545791373999998</v>
      </c>
      <c r="F52" s="181">
        <f t="shared" ca="1" si="15"/>
        <v>0</v>
      </c>
      <c r="G52" s="182">
        <f t="shared" ca="1" si="1"/>
        <v>300.45350000000002</v>
      </c>
      <c r="H52" s="182">
        <f t="shared" ca="1" si="2"/>
        <v>289.81744600000002</v>
      </c>
      <c r="I52" s="183">
        <f t="shared" ca="1" si="5"/>
        <v>244.48</v>
      </c>
      <c r="J52" s="180">
        <f t="shared" ca="1" si="6"/>
        <v>43.41</v>
      </c>
      <c r="K52" s="180">
        <f t="shared" ca="1" si="7"/>
        <v>1.93</v>
      </c>
      <c r="L52" s="180">
        <f t="shared" ca="1" si="8"/>
        <v>0</v>
      </c>
      <c r="M52" s="181">
        <f t="shared" ca="1" si="9"/>
        <v>289.82</v>
      </c>
      <c r="N52" s="179">
        <f t="shared" ca="1" si="10"/>
        <v>244.47784555268788</v>
      </c>
      <c r="O52" s="180">
        <f t="shared" ca="1" si="11"/>
        <v>43.409617455179074</v>
      </c>
      <c r="P52" s="180">
        <f t="shared" ca="1" si="12"/>
        <v>1.9299829921330482</v>
      </c>
      <c r="Q52" s="180">
        <f t="shared" ca="1" si="13"/>
        <v>0</v>
      </c>
      <c r="R52" s="181">
        <f t="shared" ca="1" si="14"/>
        <v>289.81744599999996</v>
      </c>
      <c r="W52" s="46"/>
      <c r="X52" s="46">
        <v>52</v>
      </c>
    </row>
    <row r="53" spans="1:24">
      <c r="A53" s="61" t="s">
        <v>95</v>
      </c>
      <c r="B53" s="174">
        <f t="shared" ca="1" si="3"/>
        <v>339.75030199999998</v>
      </c>
      <c r="C53" s="179">
        <f t="shared" ca="1" si="15"/>
        <v>253.45372529199997</v>
      </c>
      <c r="D53" s="180">
        <f t="shared" ca="1" si="15"/>
        <v>81.641997570600012</v>
      </c>
      <c r="E53" s="180">
        <f t="shared" ca="1" si="15"/>
        <v>4.6545791373999998</v>
      </c>
      <c r="F53" s="181">
        <f t="shared" ca="1" si="15"/>
        <v>0</v>
      </c>
      <c r="G53" s="182">
        <f t="shared" ca="1" si="1"/>
        <v>264.15350000000001</v>
      </c>
      <c r="H53" s="182">
        <f t="shared" ca="1" si="2"/>
        <v>254.80246600000001</v>
      </c>
      <c r="I53" s="183">
        <f t="shared" ca="1" si="5"/>
        <v>208.01</v>
      </c>
      <c r="J53" s="180">
        <f t="shared" ca="1" si="6"/>
        <v>44.8</v>
      </c>
      <c r="K53" s="180">
        <f t="shared" ca="1" si="7"/>
        <v>1.99</v>
      </c>
      <c r="L53" s="180">
        <f t="shared" ca="1" si="8"/>
        <v>0</v>
      </c>
      <c r="M53" s="181">
        <f t="shared" ca="1" si="9"/>
        <v>254.8</v>
      </c>
      <c r="N53" s="179">
        <f t="shared" ca="1" si="10"/>
        <v>208.01201315800625</v>
      </c>
      <c r="O53" s="180">
        <f t="shared" ca="1" si="11"/>
        <v>44.800433582417583</v>
      </c>
      <c r="P53" s="180">
        <f t="shared" ca="1" si="12"/>
        <v>1.9900192595761381</v>
      </c>
      <c r="Q53" s="180">
        <f t="shared" ca="1" si="13"/>
        <v>0</v>
      </c>
      <c r="R53" s="181">
        <f t="shared" ca="1" si="14"/>
        <v>254.80246599999998</v>
      </c>
      <c r="W53" s="46"/>
      <c r="X53" s="46">
        <v>53</v>
      </c>
    </row>
    <row r="54" spans="1:24">
      <c r="A54" s="61" t="s">
        <v>96</v>
      </c>
      <c r="B54" s="174">
        <f t="shared" ca="1" si="3"/>
        <v>339.75030199999998</v>
      </c>
      <c r="C54" s="179">
        <f t="shared" ca="1" si="15"/>
        <v>253.45372529199997</v>
      </c>
      <c r="D54" s="180">
        <f t="shared" ca="1" si="15"/>
        <v>81.641997570600012</v>
      </c>
      <c r="E54" s="180">
        <f t="shared" ca="1" si="15"/>
        <v>4.6545791373999998</v>
      </c>
      <c r="F54" s="181">
        <f t="shared" ca="1" si="15"/>
        <v>0</v>
      </c>
      <c r="G54" s="182">
        <f t="shared" ca="1" si="1"/>
        <v>191.15350000000001</v>
      </c>
      <c r="H54" s="182">
        <f t="shared" ca="1" si="2"/>
        <v>184.38666599999999</v>
      </c>
      <c r="I54" s="183">
        <f t="shared" ca="1" si="5"/>
        <v>138.05000000000001</v>
      </c>
      <c r="J54" s="180">
        <f t="shared" ca="1" si="6"/>
        <v>44.37</v>
      </c>
      <c r="K54" s="180">
        <f t="shared" ca="1" si="7"/>
        <v>1.97</v>
      </c>
      <c r="L54" s="180">
        <f t="shared" ca="1" si="8"/>
        <v>0</v>
      </c>
      <c r="M54" s="181">
        <f t="shared" ca="1" si="9"/>
        <v>184.39000000000001</v>
      </c>
      <c r="N54" s="179">
        <f t="shared" ca="1" si="10"/>
        <v>138.04750388470089</v>
      </c>
      <c r="O54" s="180">
        <f t="shared" ca="1" si="11"/>
        <v>44.369197735343555</v>
      </c>
      <c r="P54" s="180">
        <f t="shared" ca="1" si="12"/>
        <v>1.9699643799555289</v>
      </c>
      <c r="Q54" s="180">
        <f t="shared" ca="1" si="13"/>
        <v>0</v>
      </c>
      <c r="R54" s="181">
        <f t="shared" ca="1" si="14"/>
        <v>184.38666599999999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339.75030199999998</v>
      </c>
      <c r="C55" s="179">
        <f t="shared" ca="1" si="15"/>
        <v>253.45372529199997</v>
      </c>
      <c r="D55" s="180">
        <f t="shared" ca="1" si="15"/>
        <v>81.641997570600012</v>
      </c>
      <c r="E55" s="180">
        <f t="shared" ca="1" si="15"/>
        <v>4.6545791373999998</v>
      </c>
      <c r="F55" s="181">
        <f t="shared" ca="1" si="15"/>
        <v>0</v>
      </c>
      <c r="G55" s="182">
        <f t="shared" ca="1" si="1"/>
        <v>187</v>
      </c>
      <c r="H55" s="182">
        <f t="shared" ca="1" si="2"/>
        <v>180.3802</v>
      </c>
      <c r="I55" s="183">
        <f t="shared" ca="1" si="5"/>
        <v>135.04</v>
      </c>
      <c r="J55" s="180">
        <f t="shared" ca="1" si="6"/>
        <v>43.41</v>
      </c>
      <c r="K55" s="180">
        <f t="shared" ca="1" si="7"/>
        <v>1.93</v>
      </c>
      <c r="L55" s="180">
        <f t="shared" ca="1" si="8"/>
        <v>0</v>
      </c>
      <c r="M55" s="181">
        <f t="shared" ca="1" si="9"/>
        <v>180.38</v>
      </c>
      <c r="N55" s="179">
        <f t="shared" ca="1" si="10"/>
        <v>135.04014972835125</v>
      </c>
      <c r="O55" s="180">
        <f t="shared" ca="1" si="11"/>
        <v>43.410048131721922</v>
      </c>
      <c r="P55" s="180">
        <f t="shared" ca="1" si="12"/>
        <v>1.9300021399268212</v>
      </c>
      <c r="Q55" s="180">
        <f t="shared" ca="1" si="13"/>
        <v>0</v>
      </c>
      <c r="R55" s="181">
        <f t="shared" ca="1" si="14"/>
        <v>180.38019999999997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339.75030199999998</v>
      </c>
      <c r="C56" s="179">
        <f t="shared" ca="1" si="15"/>
        <v>253.45372529199997</v>
      </c>
      <c r="D56" s="180">
        <f t="shared" ca="1" si="15"/>
        <v>81.641997570600012</v>
      </c>
      <c r="E56" s="180">
        <f t="shared" ca="1" si="15"/>
        <v>4.6545791373999998</v>
      </c>
      <c r="F56" s="181">
        <f t="shared" ca="1" si="15"/>
        <v>0</v>
      </c>
      <c r="G56" s="182">
        <f t="shared" ca="1" si="1"/>
        <v>187</v>
      </c>
      <c r="H56" s="182">
        <f t="shared" ca="1" si="2"/>
        <v>180.3802</v>
      </c>
      <c r="I56" s="183">
        <f t="shared" ca="1" si="5"/>
        <v>135.04</v>
      </c>
      <c r="J56" s="180">
        <f t="shared" ca="1" si="6"/>
        <v>43.41</v>
      </c>
      <c r="K56" s="180">
        <f t="shared" ca="1" si="7"/>
        <v>1.93</v>
      </c>
      <c r="L56" s="180">
        <f t="shared" ca="1" si="8"/>
        <v>0</v>
      </c>
      <c r="M56" s="181">
        <f t="shared" ca="1" si="9"/>
        <v>180.38</v>
      </c>
      <c r="N56" s="179">
        <f t="shared" ca="1" si="10"/>
        <v>135.04014972835125</v>
      </c>
      <c r="O56" s="180">
        <f t="shared" ca="1" si="11"/>
        <v>43.410048131721922</v>
      </c>
      <c r="P56" s="180">
        <f t="shared" ca="1" si="12"/>
        <v>1.9300021399268212</v>
      </c>
      <c r="Q56" s="180">
        <f t="shared" ca="1" si="13"/>
        <v>0</v>
      </c>
      <c r="R56" s="181">
        <f t="shared" ca="1" si="14"/>
        <v>180.38019999999997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339.75030199999998</v>
      </c>
      <c r="C57" s="179">
        <f t="shared" ca="1" si="15"/>
        <v>253.45372529199997</v>
      </c>
      <c r="D57" s="180">
        <f t="shared" ca="1" si="15"/>
        <v>81.641997570600012</v>
      </c>
      <c r="E57" s="180">
        <f t="shared" ca="1" si="15"/>
        <v>4.6545791373999998</v>
      </c>
      <c r="F57" s="181">
        <f t="shared" ca="1" si="15"/>
        <v>0</v>
      </c>
      <c r="G57" s="182">
        <f t="shared" ca="1" si="1"/>
        <v>187</v>
      </c>
      <c r="H57" s="182">
        <f t="shared" ca="1" si="2"/>
        <v>180.3802</v>
      </c>
      <c r="I57" s="183">
        <f t="shared" ca="1" si="5"/>
        <v>135.04</v>
      </c>
      <c r="J57" s="180">
        <f t="shared" ca="1" si="6"/>
        <v>43.41</v>
      </c>
      <c r="K57" s="180">
        <f t="shared" ca="1" si="7"/>
        <v>1.93</v>
      </c>
      <c r="L57" s="180">
        <f t="shared" ca="1" si="8"/>
        <v>0</v>
      </c>
      <c r="M57" s="181">
        <f t="shared" ca="1" si="9"/>
        <v>180.38</v>
      </c>
      <c r="N57" s="179">
        <f t="shared" ca="1" si="10"/>
        <v>135.04014972835125</v>
      </c>
      <c r="O57" s="180">
        <f t="shared" ca="1" si="11"/>
        <v>43.410048131721922</v>
      </c>
      <c r="P57" s="180">
        <f t="shared" ca="1" si="12"/>
        <v>1.9300021399268212</v>
      </c>
      <c r="Q57" s="180">
        <f t="shared" ca="1" si="13"/>
        <v>0</v>
      </c>
      <c r="R57" s="181">
        <f t="shared" ca="1" si="14"/>
        <v>180.38019999999997</v>
      </c>
      <c r="W57" s="46"/>
      <c r="X57" s="46">
        <v>57</v>
      </c>
    </row>
    <row r="58" spans="1:24">
      <c r="A58" s="61" t="s">
        <v>100</v>
      </c>
      <c r="B58" s="174">
        <f t="shared" ca="1" si="3"/>
        <v>339.75030199999998</v>
      </c>
      <c r="C58" s="179">
        <f t="shared" ca="1" si="15"/>
        <v>253.45372529199997</v>
      </c>
      <c r="D58" s="180">
        <f t="shared" ca="1" si="15"/>
        <v>81.641997570600012</v>
      </c>
      <c r="E58" s="180">
        <f t="shared" ca="1" si="15"/>
        <v>4.6545791373999998</v>
      </c>
      <c r="F58" s="181">
        <f t="shared" ca="1" si="15"/>
        <v>0</v>
      </c>
      <c r="G58" s="182">
        <f t="shared" ca="1" si="1"/>
        <v>187</v>
      </c>
      <c r="H58" s="182">
        <f t="shared" ca="1" si="2"/>
        <v>180.3802</v>
      </c>
      <c r="I58" s="183">
        <f t="shared" ca="1" si="5"/>
        <v>135.04</v>
      </c>
      <c r="J58" s="180">
        <f t="shared" ca="1" si="6"/>
        <v>43.41</v>
      </c>
      <c r="K58" s="180">
        <f t="shared" ca="1" si="7"/>
        <v>1.93</v>
      </c>
      <c r="L58" s="180">
        <f t="shared" ca="1" si="8"/>
        <v>0</v>
      </c>
      <c r="M58" s="181">
        <f t="shared" ca="1" si="9"/>
        <v>180.38</v>
      </c>
      <c r="N58" s="179">
        <f t="shared" ca="1" si="10"/>
        <v>135.04014972835125</v>
      </c>
      <c r="O58" s="180">
        <f t="shared" ca="1" si="11"/>
        <v>43.410048131721922</v>
      </c>
      <c r="P58" s="180">
        <f t="shared" ca="1" si="12"/>
        <v>1.9300021399268212</v>
      </c>
      <c r="Q58" s="180">
        <f t="shared" ca="1" si="13"/>
        <v>0</v>
      </c>
      <c r="R58" s="181">
        <f t="shared" ca="1" si="14"/>
        <v>180.38019999999997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339.75030199999998</v>
      </c>
      <c r="C59" s="179">
        <f t="shared" ca="1" si="15"/>
        <v>253.45372529199997</v>
      </c>
      <c r="D59" s="180">
        <f t="shared" ca="1" si="15"/>
        <v>81.641997570600012</v>
      </c>
      <c r="E59" s="180">
        <f t="shared" ca="1" si="15"/>
        <v>4.6545791373999998</v>
      </c>
      <c r="F59" s="181">
        <f t="shared" ca="1" si="15"/>
        <v>0</v>
      </c>
      <c r="G59" s="182">
        <f t="shared" ca="1" si="1"/>
        <v>187</v>
      </c>
      <c r="H59" s="182">
        <f t="shared" ca="1" si="2"/>
        <v>180.3802</v>
      </c>
      <c r="I59" s="183">
        <f t="shared" ca="1" si="5"/>
        <v>135.04</v>
      </c>
      <c r="J59" s="180">
        <f t="shared" ca="1" si="6"/>
        <v>43.41</v>
      </c>
      <c r="K59" s="180">
        <f t="shared" ca="1" si="7"/>
        <v>1.93</v>
      </c>
      <c r="L59" s="180">
        <f t="shared" ca="1" si="8"/>
        <v>0</v>
      </c>
      <c r="M59" s="181">
        <f t="shared" ca="1" si="9"/>
        <v>180.38</v>
      </c>
      <c r="N59" s="179">
        <f t="shared" ca="1" si="10"/>
        <v>135.04014972835125</v>
      </c>
      <c r="O59" s="180">
        <f t="shared" ca="1" si="11"/>
        <v>43.410048131721922</v>
      </c>
      <c r="P59" s="180">
        <f t="shared" ca="1" si="12"/>
        <v>1.9300021399268212</v>
      </c>
      <c r="Q59" s="180">
        <f t="shared" ca="1" si="13"/>
        <v>0</v>
      </c>
      <c r="R59" s="181">
        <f t="shared" ca="1" si="14"/>
        <v>180.38019999999997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339.75030199999998</v>
      </c>
      <c r="C60" s="179">
        <f t="shared" ca="1" si="15"/>
        <v>253.45372529199997</v>
      </c>
      <c r="D60" s="180">
        <f t="shared" ca="1" si="15"/>
        <v>81.641997570600012</v>
      </c>
      <c r="E60" s="180">
        <f t="shared" ca="1" si="15"/>
        <v>4.6545791373999998</v>
      </c>
      <c r="F60" s="181">
        <f t="shared" ca="1" si="15"/>
        <v>0</v>
      </c>
      <c r="G60" s="182">
        <f t="shared" ca="1" si="1"/>
        <v>187</v>
      </c>
      <c r="H60" s="182">
        <f t="shared" ca="1" si="2"/>
        <v>180.3802</v>
      </c>
      <c r="I60" s="183">
        <f t="shared" ca="1" si="5"/>
        <v>135.04</v>
      </c>
      <c r="J60" s="180">
        <f t="shared" ca="1" si="6"/>
        <v>43.41</v>
      </c>
      <c r="K60" s="180">
        <f t="shared" ca="1" si="7"/>
        <v>1.93</v>
      </c>
      <c r="L60" s="180">
        <f t="shared" ca="1" si="8"/>
        <v>0</v>
      </c>
      <c r="M60" s="181">
        <f t="shared" ca="1" si="9"/>
        <v>180.38</v>
      </c>
      <c r="N60" s="179">
        <f t="shared" ca="1" si="10"/>
        <v>135.04014972835125</v>
      </c>
      <c r="O60" s="180">
        <f t="shared" ca="1" si="11"/>
        <v>43.410048131721922</v>
      </c>
      <c r="P60" s="180">
        <f t="shared" ca="1" si="12"/>
        <v>1.9300021399268212</v>
      </c>
      <c r="Q60" s="180">
        <f t="shared" ca="1" si="13"/>
        <v>0</v>
      </c>
      <c r="R60" s="181">
        <f t="shared" ca="1" si="14"/>
        <v>180.38019999999997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339.75030199999998</v>
      </c>
      <c r="C61" s="179">
        <f t="shared" ca="1" si="15"/>
        <v>253.45372529199997</v>
      </c>
      <c r="D61" s="180">
        <f t="shared" ca="1" si="15"/>
        <v>81.641997570600012</v>
      </c>
      <c r="E61" s="180">
        <f t="shared" ca="1" si="15"/>
        <v>4.6545791373999998</v>
      </c>
      <c r="F61" s="181">
        <f t="shared" ca="1" si="15"/>
        <v>0</v>
      </c>
      <c r="G61" s="182">
        <f t="shared" ca="1" si="1"/>
        <v>187</v>
      </c>
      <c r="H61" s="182">
        <f t="shared" ca="1" si="2"/>
        <v>180.3802</v>
      </c>
      <c r="I61" s="183">
        <f t="shared" ca="1" si="5"/>
        <v>135.04</v>
      </c>
      <c r="J61" s="180">
        <f t="shared" ca="1" si="6"/>
        <v>43.41</v>
      </c>
      <c r="K61" s="180">
        <f t="shared" ca="1" si="7"/>
        <v>1.93</v>
      </c>
      <c r="L61" s="180">
        <f t="shared" ca="1" si="8"/>
        <v>0</v>
      </c>
      <c r="M61" s="181">
        <f t="shared" ca="1" si="9"/>
        <v>180.38</v>
      </c>
      <c r="N61" s="179">
        <f t="shared" ca="1" si="10"/>
        <v>135.04014972835125</v>
      </c>
      <c r="O61" s="180">
        <f t="shared" ca="1" si="11"/>
        <v>43.410048131721922</v>
      </c>
      <c r="P61" s="180">
        <f t="shared" ca="1" si="12"/>
        <v>1.9300021399268212</v>
      </c>
      <c r="Q61" s="180">
        <f t="shared" ca="1" si="13"/>
        <v>0</v>
      </c>
      <c r="R61" s="181">
        <f t="shared" ca="1" si="14"/>
        <v>180.38019999999997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339.75030199999998</v>
      </c>
      <c r="C62" s="179">
        <f t="shared" ca="1" si="15"/>
        <v>253.45372529199997</v>
      </c>
      <c r="D62" s="180">
        <f t="shared" ca="1" si="15"/>
        <v>81.641997570600012</v>
      </c>
      <c r="E62" s="180">
        <f t="shared" ca="1" si="15"/>
        <v>4.6545791373999998</v>
      </c>
      <c r="F62" s="181">
        <f t="shared" ca="1" si="15"/>
        <v>0</v>
      </c>
      <c r="G62" s="182">
        <f t="shared" ca="1" si="1"/>
        <v>187</v>
      </c>
      <c r="H62" s="182">
        <f t="shared" ca="1" si="2"/>
        <v>180.3802</v>
      </c>
      <c r="I62" s="183">
        <f t="shared" ca="1" si="5"/>
        <v>135.04</v>
      </c>
      <c r="J62" s="180">
        <f t="shared" ca="1" si="6"/>
        <v>43.41</v>
      </c>
      <c r="K62" s="180">
        <f t="shared" ca="1" si="7"/>
        <v>1.93</v>
      </c>
      <c r="L62" s="180">
        <f t="shared" ca="1" si="8"/>
        <v>0</v>
      </c>
      <c r="M62" s="181">
        <f t="shared" ca="1" si="9"/>
        <v>180.38</v>
      </c>
      <c r="N62" s="179">
        <f t="shared" ca="1" si="10"/>
        <v>135.04014972835125</v>
      </c>
      <c r="O62" s="180">
        <f t="shared" ca="1" si="11"/>
        <v>43.410048131721922</v>
      </c>
      <c r="P62" s="180">
        <f t="shared" ca="1" si="12"/>
        <v>1.9300021399268212</v>
      </c>
      <c r="Q62" s="180">
        <f t="shared" ca="1" si="13"/>
        <v>0</v>
      </c>
      <c r="R62" s="181">
        <f t="shared" ca="1" si="14"/>
        <v>180.38019999999997</v>
      </c>
      <c r="W62" s="46"/>
      <c r="X62" s="46">
        <v>62</v>
      </c>
    </row>
    <row r="63" spans="1:24">
      <c r="A63" s="61" t="s">
        <v>105</v>
      </c>
      <c r="B63" s="174">
        <f t="shared" ca="1" si="3"/>
        <v>339.75030199999998</v>
      </c>
      <c r="C63" s="179">
        <f t="shared" ca="1" si="15"/>
        <v>253.45372529199997</v>
      </c>
      <c r="D63" s="180">
        <f t="shared" ca="1" si="15"/>
        <v>81.641997570600012</v>
      </c>
      <c r="E63" s="180">
        <f t="shared" ca="1" si="15"/>
        <v>4.6545791373999998</v>
      </c>
      <c r="F63" s="181">
        <f t="shared" ca="1" si="15"/>
        <v>0</v>
      </c>
      <c r="G63" s="182">
        <f t="shared" ca="1" si="1"/>
        <v>187</v>
      </c>
      <c r="H63" s="182">
        <f t="shared" ca="1" si="2"/>
        <v>180.3802</v>
      </c>
      <c r="I63" s="183">
        <f t="shared" ca="1" si="5"/>
        <v>135.04</v>
      </c>
      <c r="J63" s="180">
        <f t="shared" ca="1" si="6"/>
        <v>43.41</v>
      </c>
      <c r="K63" s="180">
        <f t="shared" ca="1" si="7"/>
        <v>1.93</v>
      </c>
      <c r="L63" s="180">
        <f t="shared" ca="1" si="8"/>
        <v>0</v>
      </c>
      <c r="M63" s="181">
        <f t="shared" ca="1" si="9"/>
        <v>180.38</v>
      </c>
      <c r="N63" s="179">
        <f t="shared" ca="1" si="10"/>
        <v>135.04014972835125</v>
      </c>
      <c r="O63" s="180">
        <f t="shared" ca="1" si="11"/>
        <v>43.410048131721922</v>
      </c>
      <c r="P63" s="180">
        <f t="shared" ca="1" si="12"/>
        <v>1.9300021399268212</v>
      </c>
      <c r="Q63" s="180">
        <f t="shared" ca="1" si="13"/>
        <v>0</v>
      </c>
      <c r="R63" s="181">
        <f t="shared" ca="1" si="14"/>
        <v>180.38019999999997</v>
      </c>
      <c r="W63" s="46"/>
      <c r="X63" s="46">
        <v>63</v>
      </c>
    </row>
    <row r="64" spans="1:24">
      <c r="A64" s="61" t="s">
        <v>106</v>
      </c>
      <c r="B64" s="174">
        <f t="shared" ca="1" si="3"/>
        <v>339.75030199999998</v>
      </c>
      <c r="C64" s="179">
        <f t="shared" ca="1" si="15"/>
        <v>253.45372529199997</v>
      </c>
      <c r="D64" s="180">
        <f t="shared" ca="1" si="15"/>
        <v>81.641997570600012</v>
      </c>
      <c r="E64" s="180">
        <f t="shared" ca="1" si="15"/>
        <v>4.6545791373999998</v>
      </c>
      <c r="F64" s="181">
        <f t="shared" ca="1" si="15"/>
        <v>0</v>
      </c>
      <c r="G64" s="182">
        <f t="shared" ca="1" si="1"/>
        <v>187</v>
      </c>
      <c r="H64" s="182">
        <f t="shared" ca="1" si="2"/>
        <v>180.3802</v>
      </c>
      <c r="I64" s="183">
        <f t="shared" ca="1" si="5"/>
        <v>135.04</v>
      </c>
      <c r="J64" s="180">
        <f t="shared" ca="1" si="6"/>
        <v>43.41</v>
      </c>
      <c r="K64" s="180">
        <f t="shared" ca="1" si="7"/>
        <v>1.93</v>
      </c>
      <c r="L64" s="180">
        <f t="shared" ca="1" si="8"/>
        <v>0</v>
      </c>
      <c r="M64" s="181">
        <f t="shared" ca="1" si="9"/>
        <v>180.38</v>
      </c>
      <c r="N64" s="179">
        <f t="shared" ca="1" si="10"/>
        <v>135.04014972835125</v>
      </c>
      <c r="O64" s="180">
        <f t="shared" ca="1" si="11"/>
        <v>43.410048131721922</v>
      </c>
      <c r="P64" s="180">
        <f t="shared" ca="1" si="12"/>
        <v>1.9300021399268212</v>
      </c>
      <c r="Q64" s="180">
        <f t="shared" ca="1" si="13"/>
        <v>0</v>
      </c>
      <c r="R64" s="181">
        <f t="shared" ca="1" si="14"/>
        <v>180.38019999999997</v>
      </c>
      <c r="W64" s="46"/>
      <c r="X64" s="46">
        <v>64</v>
      </c>
    </row>
    <row r="65" spans="1:24">
      <c r="A65" s="61" t="s">
        <v>107</v>
      </c>
      <c r="B65" s="174">
        <f t="shared" ca="1" si="3"/>
        <v>339.75030199999998</v>
      </c>
      <c r="C65" s="179">
        <f t="shared" ca="1" si="15"/>
        <v>253.45372529199997</v>
      </c>
      <c r="D65" s="180">
        <f t="shared" ca="1" si="15"/>
        <v>81.641997570600012</v>
      </c>
      <c r="E65" s="180">
        <f t="shared" ca="1" si="15"/>
        <v>4.6545791373999998</v>
      </c>
      <c r="F65" s="181">
        <f t="shared" ca="1" si="15"/>
        <v>0</v>
      </c>
      <c r="G65" s="182">
        <f t="shared" ca="1" si="1"/>
        <v>187</v>
      </c>
      <c r="H65" s="182">
        <f t="shared" ca="1" si="2"/>
        <v>180.3802</v>
      </c>
      <c r="I65" s="183">
        <f t="shared" ca="1" si="5"/>
        <v>135.04</v>
      </c>
      <c r="J65" s="180">
        <f t="shared" ca="1" si="6"/>
        <v>43.41</v>
      </c>
      <c r="K65" s="180">
        <f t="shared" ca="1" si="7"/>
        <v>1.93</v>
      </c>
      <c r="L65" s="180">
        <f t="shared" ca="1" si="8"/>
        <v>0</v>
      </c>
      <c r="M65" s="181">
        <f t="shared" ca="1" si="9"/>
        <v>180.38</v>
      </c>
      <c r="N65" s="179">
        <f t="shared" ca="1" si="10"/>
        <v>135.04014972835125</v>
      </c>
      <c r="O65" s="180">
        <f t="shared" ca="1" si="11"/>
        <v>43.410048131721922</v>
      </c>
      <c r="P65" s="180">
        <f t="shared" ca="1" si="12"/>
        <v>1.9300021399268212</v>
      </c>
      <c r="Q65" s="180">
        <f t="shared" ca="1" si="13"/>
        <v>0</v>
      </c>
      <c r="R65" s="181">
        <f t="shared" ca="1" si="14"/>
        <v>180.38019999999997</v>
      </c>
      <c r="W65" s="46"/>
      <c r="X65" s="46">
        <v>65</v>
      </c>
    </row>
    <row r="66" spans="1:24">
      <c r="A66" s="61" t="s">
        <v>108</v>
      </c>
      <c r="B66" s="174">
        <f t="shared" ca="1" si="3"/>
        <v>339.75030199999998</v>
      </c>
      <c r="C66" s="179">
        <f t="shared" ca="1" si="15"/>
        <v>253.45372529199997</v>
      </c>
      <c r="D66" s="180">
        <f t="shared" ca="1" si="15"/>
        <v>81.641997570600012</v>
      </c>
      <c r="E66" s="180">
        <f t="shared" ca="1" si="15"/>
        <v>4.6545791373999998</v>
      </c>
      <c r="F66" s="181">
        <f t="shared" ca="1" si="15"/>
        <v>0</v>
      </c>
      <c r="G66" s="182">
        <f t="shared" ca="1" si="1"/>
        <v>187</v>
      </c>
      <c r="H66" s="182">
        <f t="shared" ca="1" si="2"/>
        <v>180.3802</v>
      </c>
      <c r="I66" s="183">
        <f t="shared" ca="1" si="5"/>
        <v>135.04</v>
      </c>
      <c r="J66" s="180">
        <f t="shared" ca="1" si="6"/>
        <v>43.41</v>
      </c>
      <c r="K66" s="180">
        <f t="shared" ca="1" si="7"/>
        <v>1.93</v>
      </c>
      <c r="L66" s="180">
        <f t="shared" ca="1" si="8"/>
        <v>0</v>
      </c>
      <c r="M66" s="181">
        <f t="shared" ca="1" si="9"/>
        <v>180.38</v>
      </c>
      <c r="N66" s="179">
        <f t="shared" ca="1" si="10"/>
        <v>135.04014972835125</v>
      </c>
      <c r="O66" s="180">
        <f t="shared" ca="1" si="11"/>
        <v>43.410048131721922</v>
      </c>
      <c r="P66" s="180">
        <f t="shared" ca="1" si="12"/>
        <v>1.9300021399268212</v>
      </c>
      <c r="Q66" s="180">
        <f t="shared" ca="1" si="13"/>
        <v>0</v>
      </c>
      <c r="R66" s="181">
        <f t="shared" ca="1" si="14"/>
        <v>180.38019999999997</v>
      </c>
      <c r="W66" s="46"/>
      <c r="X66" s="46">
        <v>66</v>
      </c>
    </row>
    <row r="67" spans="1:24">
      <c r="A67" s="61" t="s">
        <v>109</v>
      </c>
      <c r="B67" s="174">
        <f t="shared" ca="1" si="3"/>
        <v>339.75030199999998</v>
      </c>
      <c r="C67" s="179">
        <f t="shared" ca="1" si="15"/>
        <v>253.45372529199997</v>
      </c>
      <c r="D67" s="180">
        <f t="shared" ca="1" si="15"/>
        <v>81.641997570600012</v>
      </c>
      <c r="E67" s="180">
        <f t="shared" ca="1" si="15"/>
        <v>4.6545791373999998</v>
      </c>
      <c r="F67" s="181">
        <f t="shared" ca="1" si="15"/>
        <v>0</v>
      </c>
      <c r="G67" s="182">
        <f t="shared" ref="G67:G98" ca="1" si="16">INDIRECT("ISGS_exbus!" &amp; $V$3 &amp; X67)</f>
        <v>187</v>
      </c>
      <c r="H67" s="182">
        <f t="shared" ref="H67:H98" ca="1" si="17">INDIRECT("ISGS_Delhi_pp!" &amp; $V$3 &amp; X67)</f>
        <v>180.3802</v>
      </c>
      <c r="I67" s="183">
        <f t="shared" ca="1" si="5"/>
        <v>135.04</v>
      </c>
      <c r="J67" s="180">
        <f t="shared" ca="1" si="6"/>
        <v>43.41</v>
      </c>
      <c r="K67" s="180">
        <f t="shared" ca="1" si="7"/>
        <v>1.93</v>
      </c>
      <c r="L67" s="180">
        <f t="shared" ca="1" si="8"/>
        <v>0</v>
      </c>
      <c r="M67" s="181">
        <f t="shared" ca="1" si="9"/>
        <v>180.38</v>
      </c>
      <c r="N67" s="179">
        <f t="shared" ca="1" si="10"/>
        <v>135.04014972835125</v>
      </c>
      <c r="O67" s="180">
        <f t="shared" ca="1" si="11"/>
        <v>43.410048131721922</v>
      </c>
      <c r="P67" s="180">
        <f t="shared" ca="1" si="12"/>
        <v>1.9300021399268212</v>
      </c>
      <c r="Q67" s="180">
        <f t="shared" ca="1" si="13"/>
        <v>0</v>
      </c>
      <c r="R67" s="181">
        <f t="shared" ca="1" si="14"/>
        <v>180.38019999999997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339.75030199999998</v>
      </c>
      <c r="C68" s="179">
        <f t="shared" ref="C68:F98" ca="1" si="19">$B68*C$1/100</f>
        <v>253.45372529199997</v>
      </c>
      <c r="D68" s="180">
        <f t="shared" ca="1" si="19"/>
        <v>81.641997570600012</v>
      </c>
      <c r="E68" s="180">
        <f t="shared" ca="1" si="19"/>
        <v>4.6545791373999998</v>
      </c>
      <c r="F68" s="181">
        <f t="shared" ca="1" si="19"/>
        <v>0</v>
      </c>
      <c r="G68" s="182">
        <f t="shared" ca="1" si="16"/>
        <v>187</v>
      </c>
      <c r="H68" s="182">
        <f t="shared" ca="1" si="17"/>
        <v>180.3802</v>
      </c>
      <c r="I68" s="183">
        <f t="shared" ref="I68:I98" ca="1" si="20">INDIRECT("BRPL_EOD!" &amp; $V$3 &amp; X68)</f>
        <v>135.04</v>
      </c>
      <c r="J68" s="180">
        <f t="shared" ref="J68:J98" ca="1" si="21">INDIRECT("BYPL_EOD!" &amp; $V$3 &amp; X68)</f>
        <v>43.41</v>
      </c>
      <c r="K68" s="180">
        <f t="shared" ref="K68:K98" ca="1" si="22">INDIRECT("TPDDL_EOD!" &amp; $V$3 &amp; X68)</f>
        <v>1.93</v>
      </c>
      <c r="L68" s="180">
        <f t="shared" ref="L68:L98" ca="1" si="23">INDIRECT("NDMC_EOD!" &amp; $V$3 &amp; X68)</f>
        <v>0</v>
      </c>
      <c r="M68" s="181">
        <f t="shared" ref="M68:M98" ca="1" si="24">SUM(I68:L68)</f>
        <v>180.38</v>
      </c>
      <c r="N68" s="179">
        <f t="shared" ref="N68:N98" ca="1" si="25">INDIRECT("BRPL_ISGS_exbus!" &amp; $V$3 &amp; X68)</f>
        <v>135.04014972835125</v>
      </c>
      <c r="O68" s="180">
        <f t="shared" ref="O68:O98" ca="1" si="26">INDIRECT("BYPL_ISGS_exbus!" &amp; $V$3 &amp; X68)</f>
        <v>43.410048131721922</v>
      </c>
      <c r="P68" s="180">
        <f t="shared" ref="P68:P98" ca="1" si="27">INDIRECT("TPDDL_ISGS_exbus!" &amp; $V$3 &amp; X68)</f>
        <v>1.9300021399268212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180.38019999999997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339.75030199999998</v>
      </c>
      <c r="C69" s="179">
        <f t="shared" ca="1" si="19"/>
        <v>253.45372529199997</v>
      </c>
      <c r="D69" s="180">
        <f t="shared" ca="1" si="19"/>
        <v>81.641997570600012</v>
      </c>
      <c r="E69" s="180">
        <f t="shared" ca="1" si="19"/>
        <v>4.6545791373999998</v>
      </c>
      <c r="F69" s="181">
        <f t="shared" ca="1" si="19"/>
        <v>0</v>
      </c>
      <c r="G69" s="182">
        <f t="shared" ca="1" si="16"/>
        <v>187</v>
      </c>
      <c r="H69" s="182">
        <f t="shared" ca="1" si="17"/>
        <v>180.3802</v>
      </c>
      <c r="I69" s="183">
        <f t="shared" ca="1" si="20"/>
        <v>135.04</v>
      </c>
      <c r="J69" s="180">
        <f t="shared" ca="1" si="21"/>
        <v>43.41</v>
      </c>
      <c r="K69" s="180">
        <f t="shared" ca="1" si="22"/>
        <v>1.93</v>
      </c>
      <c r="L69" s="180">
        <f t="shared" ca="1" si="23"/>
        <v>0</v>
      </c>
      <c r="M69" s="181">
        <f t="shared" ca="1" si="24"/>
        <v>180.38</v>
      </c>
      <c r="N69" s="179">
        <f t="shared" ca="1" si="25"/>
        <v>135.04014972835125</v>
      </c>
      <c r="O69" s="180">
        <f t="shared" ca="1" si="26"/>
        <v>43.410048131721922</v>
      </c>
      <c r="P69" s="180">
        <f t="shared" ca="1" si="27"/>
        <v>1.9300021399268212</v>
      </c>
      <c r="Q69" s="180">
        <f t="shared" ca="1" si="28"/>
        <v>0</v>
      </c>
      <c r="R69" s="181">
        <f t="shared" ca="1" si="29"/>
        <v>180.38019999999997</v>
      </c>
      <c r="W69" s="46"/>
      <c r="X69" s="46">
        <v>69</v>
      </c>
    </row>
    <row r="70" spans="1:24">
      <c r="A70" s="61" t="s">
        <v>112</v>
      </c>
      <c r="B70" s="174">
        <f t="shared" ca="1" si="18"/>
        <v>339.75030199999998</v>
      </c>
      <c r="C70" s="179">
        <f t="shared" ca="1" si="19"/>
        <v>253.45372529199997</v>
      </c>
      <c r="D70" s="180">
        <f t="shared" ca="1" si="19"/>
        <v>81.641997570600012</v>
      </c>
      <c r="E70" s="180">
        <f t="shared" ca="1" si="19"/>
        <v>4.6545791373999998</v>
      </c>
      <c r="F70" s="181">
        <f t="shared" ca="1" si="19"/>
        <v>0</v>
      </c>
      <c r="G70" s="182">
        <f t="shared" ca="1" si="16"/>
        <v>187</v>
      </c>
      <c r="H70" s="182">
        <f t="shared" ca="1" si="17"/>
        <v>180.3802</v>
      </c>
      <c r="I70" s="183">
        <f t="shared" ca="1" si="20"/>
        <v>135.04</v>
      </c>
      <c r="J70" s="180">
        <f t="shared" ca="1" si="21"/>
        <v>43.41</v>
      </c>
      <c r="K70" s="180">
        <f t="shared" ca="1" si="22"/>
        <v>1.93</v>
      </c>
      <c r="L70" s="180">
        <f t="shared" ca="1" si="23"/>
        <v>0</v>
      </c>
      <c r="M70" s="181">
        <f t="shared" ca="1" si="24"/>
        <v>180.38</v>
      </c>
      <c r="N70" s="179">
        <f t="shared" ca="1" si="25"/>
        <v>135.04014972835125</v>
      </c>
      <c r="O70" s="180">
        <f t="shared" ca="1" si="26"/>
        <v>43.410048131721922</v>
      </c>
      <c r="P70" s="180">
        <f t="shared" ca="1" si="27"/>
        <v>1.9300021399268212</v>
      </c>
      <c r="Q70" s="180">
        <f t="shared" ca="1" si="28"/>
        <v>0</v>
      </c>
      <c r="R70" s="181">
        <f t="shared" ca="1" si="29"/>
        <v>180.38019999999997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339.75030199999998</v>
      </c>
      <c r="C71" s="179">
        <f t="shared" ca="1" si="19"/>
        <v>253.45372529199997</v>
      </c>
      <c r="D71" s="180">
        <f t="shared" ca="1" si="19"/>
        <v>81.641997570600012</v>
      </c>
      <c r="E71" s="180">
        <f t="shared" ca="1" si="19"/>
        <v>4.6545791373999998</v>
      </c>
      <c r="F71" s="181">
        <f t="shared" ca="1" si="19"/>
        <v>0</v>
      </c>
      <c r="G71" s="182">
        <f t="shared" ca="1" si="16"/>
        <v>187</v>
      </c>
      <c r="H71" s="182">
        <f t="shared" ca="1" si="17"/>
        <v>180.3802</v>
      </c>
      <c r="I71" s="183">
        <f t="shared" ca="1" si="20"/>
        <v>135.04</v>
      </c>
      <c r="J71" s="180">
        <f t="shared" ca="1" si="21"/>
        <v>43.41</v>
      </c>
      <c r="K71" s="180">
        <f t="shared" ca="1" si="22"/>
        <v>1.93</v>
      </c>
      <c r="L71" s="180">
        <f t="shared" ca="1" si="23"/>
        <v>0</v>
      </c>
      <c r="M71" s="181">
        <f t="shared" ca="1" si="24"/>
        <v>180.38</v>
      </c>
      <c r="N71" s="179">
        <f t="shared" ca="1" si="25"/>
        <v>135.04014972835125</v>
      </c>
      <c r="O71" s="180">
        <f t="shared" ca="1" si="26"/>
        <v>43.410048131721922</v>
      </c>
      <c r="P71" s="180">
        <f t="shared" ca="1" si="27"/>
        <v>1.9300021399268212</v>
      </c>
      <c r="Q71" s="180">
        <f t="shared" ca="1" si="28"/>
        <v>0</v>
      </c>
      <c r="R71" s="181">
        <f t="shared" ca="1" si="29"/>
        <v>180.38019999999997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339.75030199999998</v>
      </c>
      <c r="C72" s="179">
        <f t="shared" ca="1" si="19"/>
        <v>253.45372529199997</v>
      </c>
      <c r="D72" s="180">
        <f t="shared" ca="1" si="19"/>
        <v>81.641997570600012</v>
      </c>
      <c r="E72" s="180">
        <f t="shared" ca="1" si="19"/>
        <v>4.6545791373999998</v>
      </c>
      <c r="F72" s="181">
        <f t="shared" ca="1" si="19"/>
        <v>0</v>
      </c>
      <c r="G72" s="182">
        <f t="shared" ca="1" si="16"/>
        <v>222.45126200000001</v>
      </c>
      <c r="H72" s="182">
        <f t="shared" ca="1" si="17"/>
        <v>214.57648699999999</v>
      </c>
      <c r="I72" s="183">
        <f t="shared" ca="1" si="20"/>
        <v>172.03</v>
      </c>
      <c r="J72" s="180">
        <f t="shared" ca="1" si="21"/>
        <v>40.74</v>
      </c>
      <c r="K72" s="180">
        <f t="shared" ca="1" si="22"/>
        <v>1.81</v>
      </c>
      <c r="L72" s="180">
        <f t="shared" ca="1" si="23"/>
        <v>0</v>
      </c>
      <c r="M72" s="181">
        <f t="shared" ca="1" si="24"/>
        <v>214.58</v>
      </c>
      <c r="N72" s="179">
        <f t="shared" ca="1" si="25"/>
        <v>172.02718360802496</v>
      </c>
      <c r="O72" s="180">
        <f t="shared" ca="1" si="26"/>
        <v>40.739333024419793</v>
      </c>
      <c r="P72" s="180">
        <f t="shared" ca="1" si="27"/>
        <v>1.8099703675552239</v>
      </c>
      <c r="Q72" s="180">
        <f t="shared" ca="1" si="28"/>
        <v>0</v>
      </c>
      <c r="R72" s="181">
        <f t="shared" ca="1" si="29"/>
        <v>214.57648699999996</v>
      </c>
      <c r="W72" s="46"/>
      <c r="X72" s="46">
        <v>72</v>
      </c>
    </row>
    <row r="73" spans="1:24">
      <c r="A73" s="61" t="s">
        <v>115</v>
      </c>
      <c r="B73" s="174">
        <f t="shared" ca="1" si="18"/>
        <v>339.75030199999998</v>
      </c>
      <c r="C73" s="179">
        <f t="shared" ca="1" si="19"/>
        <v>253.45372529199997</v>
      </c>
      <c r="D73" s="180">
        <f t="shared" ca="1" si="19"/>
        <v>81.641997570600012</v>
      </c>
      <c r="E73" s="180">
        <f t="shared" ca="1" si="19"/>
        <v>4.6545791373999998</v>
      </c>
      <c r="F73" s="181">
        <f t="shared" ca="1" si="19"/>
        <v>0</v>
      </c>
      <c r="G73" s="182">
        <f t="shared" ca="1" si="16"/>
        <v>294.60252400000002</v>
      </c>
      <c r="H73" s="182">
        <f t="shared" ca="1" si="17"/>
        <v>284.17359499999998</v>
      </c>
      <c r="I73" s="183">
        <f t="shared" ca="1" si="20"/>
        <v>239.72</v>
      </c>
      <c r="J73" s="180">
        <f t="shared" ca="1" si="21"/>
        <v>42.56</v>
      </c>
      <c r="K73" s="180">
        <f t="shared" ca="1" si="22"/>
        <v>1.89</v>
      </c>
      <c r="L73" s="180">
        <f t="shared" ca="1" si="23"/>
        <v>0</v>
      </c>
      <c r="M73" s="181">
        <f t="shared" ca="1" si="24"/>
        <v>284.16999999999996</v>
      </c>
      <c r="N73" s="179">
        <f t="shared" ca="1" si="25"/>
        <v>239.72303266847311</v>
      </c>
      <c r="O73" s="180">
        <f t="shared" ca="1" si="26"/>
        <v>42.560538421367497</v>
      </c>
      <c r="P73" s="180">
        <f t="shared" ca="1" si="27"/>
        <v>1.8900239101594116</v>
      </c>
      <c r="Q73" s="180">
        <f t="shared" ca="1" si="28"/>
        <v>0</v>
      </c>
      <c r="R73" s="181">
        <f t="shared" ca="1" si="29"/>
        <v>284.17359500000003</v>
      </c>
      <c r="W73" s="46"/>
      <c r="X73" s="46">
        <v>73</v>
      </c>
    </row>
    <row r="74" spans="1:24">
      <c r="A74" s="61" t="s">
        <v>116</v>
      </c>
      <c r="B74" s="174">
        <f t="shared" ca="1" si="18"/>
        <v>339.75030199999998</v>
      </c>
      <c r="C74" s="179">
        <f t="shared" ca="1" si="19"/>
        <v>253.45372529199997</v>
      </c>
      <c r="D74" s="180">
        <f t="shared" ca="1" si="19"/>
        <v>81.641997570600012</v>
      </c>
      <c r="E74" s="180">
        <f t="shared" ca="1" si="19"/>
        <v>4.6545791373999998</v>
      </c>
      <c r="F74" s="181">
        <f t="shared" ca="1" si="19"/>
        <v>0</v>
      </c>
      <c r="G74" s="182">
        <f t="shared" ca="1" si="16"/>
        <v>300.45350000000002</v>
      </c>
      <c r="H74" s="182">
        <f t="shared" ca="1" si="17"/>
        <v>289.81744600000002</v>
      </c>
      <c r="I74" s="183">
        <f t="shared" ca="1" si="20"/>
        <v>244.48</v>
      </c>
      <c r="J74" s="180">
        <f t="shared" ca="1" si="21"/>
        <v>43.41</v>
      </c>
      <c r="K74" s="180">
        <f t="shared" ca="1" si="22"/>
        <v>1.93</v>
      </c>
      <c r="L74" s="180">
        <f t="shared" ca="1" si="23"/>
        <v>0</v>
      </c>
      <c r="M74" s="181">
        <f t="shared" ca="1" si="24"/>
        <v>289.82</v>
      </c>
      <c r="N74" s="179">
        <f t="shared" ca="1" si="25"/>
        <v>244.47784555268788</v>
      </c>
      <c r="O74" s="180">
        <f t="shared" ca="1" si="26"/>
        <v>43.409617455179074</v>
      </c>
      <c r="P74" s="180">
        <f t="shared" ca="1" si="27"/>
        <v>1.9299829921330482</v>
      </c>
      <c r="Q74" s="180">
        <f t="shared" ca="1" si="28"/>
        <v>0</v>
      </c>
      <c r="R74" s="181">
        <f t="shared" ca="1" si="29"/>
        <v>289.81744599999996</v>
      </c>
      <c r="W74" s="46"/>
      <c r="X74" s="46">
        <v>74</v>
      </c>
    </row>
    <row r="75" spans="1:24">
      <c r="A75" s="61" t="s">
        <v>117</v>
      </c>
      <c r="B75" s="174">
        <f t="shared" ca="1" si="18"/>
        <v>339.75030199999998</v>
      </c>
      <c r="C75" s="179">
        <f t="shared" ca="1" si="19"/>
        <v>253.45372529199997</v>
      </c>
      <c r="D75" s="180">
        <f t="shared" ca="1" si="19"/>
        <v>81.641997570600012</v>
      </c>
      <c r="E75" s="180">
        <f t="shared" ca="1" si="19"/>
        <v>4.6545791373999998</v>
      </c>
      <c r="F75" s="181">
        <f t="shared" ca="1" si="19"/>
        <v>0</v>
      </c>
      <c r="G75" s="182">
        <f t="shared" ca="1" si="16"/>
        <v>300.45350000000002</v>
      </c>
      <c r="H75" s="182">
        <f t="shared" ca="1" si="17"/>
        <v>289.81744600000002</v>
      </c>
      <c r="I75" s="183">
        <f t="shared" ca="1" si="20"/>
        <v>244.48</v>
      </c>
      <c r="J75" s="180">
        <f t="shared" ca="1" si="21"/>
        <v>43.41</v>
      </c>
      <c r="K75" s="180">
        <f t="shared" ca="1" si="22"/>
        <v>1.93</v>
      </c>
      <c r="L75" s="180">
        <f t="shared" ca="1" si="23"/>
        <v>0</v>
      </c>
      <c r="M75" s="181">
        <f t="shared" ca="1" si="24"/>
        <v>289.82</v>
      </c>
      <c r="N75" s="179">
        <f t="shared" ca="1" si="25"/>
        <v>244.47784555268788</v>
      </c>
      <c r="O75" s="180">
        <f t="shared" ca="1" si="26"/>
        <v>43.409617455179074</v>
      </c>
      <c r="P75" s="180">
        <f t="shared" ca="1" si="27"/>
        <v>1.9299829921330482</v>
      </c>
      <c r="Q75" s="180">
        <f t="shared" ca="1" si="28"/>
        <v>0</v>
      </c>
      <c r="R75" s="181">
        <f t="shared" ca="1" si="29"/>
        <v>289.81744599999996</v>
      </c>
      <c r="W75" s="46"/>
      <c r="X75" s="46">
        <v>75</v>
      </c>
    </row>
    <row r="76" spans="1:24">
      <c r="A76" s="61" t="s">
        <v>118</v>
      </c>
      <c r="B76" s="174">
        <f t="shared" ca="1" si="18"/>
        <v>339.75030199999998</v>
      </c>
      <c r="C76" s="179">
        <f t="shared" ca="1" si="19"/>
        <v>253.45372529199997</v>
      </c>
      <c r="D76" s="180">
        <f t="shared" ca="1" si="19"/>
        <v>81.641997570600012</v>
      </c>
      <c r="E76" s="180">
        <f t="shared" ca="1" si="19"/>
        <v>4.6545791373999998</v>
      </c>
      <c r="F76" s="181">
        <f t="shared" ca="1" si="19"/>
        <v>0</v>
      </c>
      <c r="G76" s="182">
        <f t="shared" ca="1" si="16"/>
        <v>300.45350000000002</v>
      </c>
      <c r="H76" s="182">
        <f t="shared" ca="1" si="17"/>
        <v>289.81744600000002</v>
      </c>
      <c r="I76" s="183">
        <f t="shared" ca="1" si="20"/>
        <v>244.48</v>
      </c>
      <c r="J76" s="180">
        <f t="shared" ca="1" si="21"/>
        <v>43.41</v>
      </c>
      <c r="K76" s="180">
        <f t="shared" ca="1" si="22"/>
        <v>1.93</v>
      </c>
      <c r="L76" s="180">
        <f t="shared" ca="1" si="23"/>
        <v>0</v>
      </c>
      <c r="M76" s="181">
        <f t="shared" ca="1" si="24"/>
        <v>289.82</v>
      </c>
      <c r="N76" s="179">
        <f t="shared" ca="1" si="25"/>
        <v>244.47784555268788</v>
      </c>
      <c r="O76" s="180">
        <f t="shared" ca="1" si="26"/>
        <v>43.409617455179074</v>
      </c>
      <c r="P76" s="180">
        <f t="shared" ca="1" si="27"/>
        <v>1.9299829921330482</v>
      </c>
      <c r="Q76" s="180">
        <f t="shared" ca="1" si="28"/>
        <v>0</v>
      </c>
      <c r="R76" s="181">
        <f t="shared" ca="1" si="29"/>
        <v>289.81744599999996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339.75030199999998</v>
      </c>
      <c r="C77" s="179">
        <f t="shared" ca="1" si="19"/>
        <v>253.45372529199997</v>
      </c>
      <c r="D77" s="180">
        <f t="shared" ca="1" si="19"/>
        <v>81.641997570600012</v>
      </c>
      <c r="E77" s="180">
        <f t="shared" ca="1" si="19"/>
        <v>4.6545791373999998</v>
      </c>
      <c r="F77" s="181">
        <f t="shared" ca="1" si="19"/>
        <v>0</v>
      </c>
      <c r="G77" s="182">
        <f t="shared" ca="1" si="16"/>
        <v>300.45350000000002</v>
      </c>
      <c r="H77" s="182">
        <f t="shared" ca="1" si="17"/>
        <v>289.81744600000002</v>
      </c>
      <c r="I77" s="183">
        <f t="shared" ca="1" si="20"/>
        <v>244.48</v>
      </c>
      <c r="J77" s="180">
        <f t="shared" ca="1" si="21"/>
        <v>43.41</v>
      </c>
      <c r="K77" s="180">
        <f t="shared" ca="1" si="22"/>
        <v>1.93</v>
      </c>
      <c r="L77" s="180">
        <f t="shared" ca="1" si="23"/>
        <v>0</v>
      </c>
      <c r="M77" s="181">
        <f t="shared" ca="1" si="24"/>
        <v>289.82</v>
      </c>
      <c r="N77" s="179">
        <f t="shared" ca="1" si="25"/>
        <v>244.47784555268788</v>
      </c>
      <c r="O77" s="180">
        <f t="shared" ca="1" si="26"/>
        <v>43.409617455179074</v>
      </c>
      <c r="P77" s="180">
        <f t="shared" ca="1" si="27"/>
        <v>1.9299829921330482</v>
      </c>
      <c r="Q77" s="180">
        <f t="shared" ca="1" si="28"/>
        <v>0</v>
      </c>
      <c r="R77" s="181">
        <f t="shared" ca="1" si="29"/>
        <v>289.81744599999996</v>
      </c>
      <c r="W77" s="46"/>
      <c r="X77" s="46">
        <v>77</v>
      </c>
    </row>
    <row r="78" spans="1:24">
      <c r="A78" s="61" t="s">
        <v>120</v>
      </c>
      <c r="B78" s="174">
        <f t="shared" ca="1" si="18"/>
        <v>339.75030199999998</v>
      </c>
      <c r="C78" s="179">
        <f t="shared" ca="1" si="19"/>
        <v>253.45372529199997</v>
      </c>
      <c r="D78" s="180">
        <f t="shared" ca="1" si="19"/>
        <v>81.641997570600012</v>
      </c>
      <c r="E78" s="180">
        <f t="shared" ca="1" si="19"/>
        <v>4.6545791373999998</v>
      </c>
      <c r="F78" s="181">
        <f t="shared" ca="1" si="19"/>
        <v>0</v>
      </c>
      <c r="G78" s="182">
        <f t="shared" ca="1" si="16"/>
        <v>300.45350000000002</v>
      </c>
      <c r="H78" s="182">
        <f t="shared" ca="1" si="17"/>
        <v>289.81744600000002</v>
      </c>
      <c r="I78" s="183">
        <f t="shared" ca="1" si="20"/>
        <v>244.48</v>
      </c>
      <c r="J78" s="180">
        <f t="shared" ca="1" si="21"/>
        <v>43.41</v>
      </c>
      <c r="K78" s="180">
        <f t="shared" ca="1" si="22"/>
        <v>1.93</v>
      </c>
      <c r="L78" s="180">
        <f t="shared" ca="1" si="23"/>
        <v>0</v>
      </c>
      <c r="M78" s="181">
        <f t="shared" ca="1" si="24"/>
        <v>289.82</v>
      </c>
      <c r="N78" s="179">
        <f t="shared" ca="1" si="25"/>
        <v>244.47784555268788</v>
      </c>
      <c r="O78" s="180">
        <f t="shared" ca="1" si="26"/>
        <v>43.409617455179074</v>
      </c>
      <c r="P78" s="180">
        <f t="shared" ca="1" si="27"/>
        <v>1.9299829921330482</v>
      </c>
      <c r="Q78" s="180">
        <f t="shared" ca="1" si="28"/>
        <v>0</v>
      </c>
      <c r="R78" s="181">
        <f t="shared" ca="1" si="29"/>
        <v>289.81744599999996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339.75030199999998</v>
      </c>
      <c r="C79" s="179">
        <f t="shared" ca="1" si="19"/>
        <v>253.45372529199997</v>
      </c>
      <c r="D79" s="180">
        <f t="shared" ca="1" si="19"/>
        <v>81.641997570600012</v>
      </c>
      <c r="E79" s="180">
        <f t="shared" ca="1" si="19"/>
        <v>4.6545791373999998</v>
      </c>
      <c r="F79" s="181">
        <f t="shared" ca="1" si="19"/>
        <v>0</v>
      </c>
      <c r="G79" s="182">
        <f t="shared" ca="1" si="16"/>
        <v>300.45350000000002</v>
      </c>
      <c r="H79" s="182">
        <f t="shared" ca="1" si="17"/>
        <v>289.81744600000002</v>
      </c>
      <c r="I79" s="183">
        <f t="shared" ca="1" si="20"/>
        <v>244.48</v>
      </c>
      <c r="J79" s="180">
        <f t="shared" ca="1" si="21"/>
        <v>43.41</v>
      </c>
      <c r="K79" s="180">
        <f t="shared" ca="1" si="22"/>
        <v>1.93</v>
      </c>
      <c r="L79" s="180">
        <f t="shared" ca="1" si="23"/>
        <v>0</v>
      </c>
      <c r="M79" s="181">
        <f t="shared" ca="1" si="24"/>
        <v>289.82</v>
      </c>
      <c r="N79" s="179">
        <f t="shared" ca="1" si="25"/>
        <v>244.47784555268788</v>
      </c>
      <c r="O79" s="180">
        <f t="shared" ca="1" si="26"/>
        <v>43.409617455179074</v>
      </c>
      <c r="P79" s="180">
        <f t="shared" ca="1" si="27"/>
        <v>1.9299829921330482</v>
      </c>
      <c r="Q79" s="180">
        <f t="shared" ca="1" si="28"/>
        <v>0</v>
      </c>
      <c r="R79" s="181">
        <f t="shared" ca="1" si="29"/>
        <v>289.81744599999996</v>
      </c>
      <c r="W79" s="46"/>
      <c r="X79" s="46">
        <v>79</v>
      </c>
    </row>
    <row r="80" spans="1:24">
      <c r="A80" s="61" t="s">
        <v>122</v>
      </c>
      <c r="B80" s="174">
        <f t="shared" ca="1" si="18"/>
        <v>339.75030199999998</v>
      </c>
      <c r="C80" s="179">
        <f t="shared" ca="1" si="19"/>
        <v>253.45372529199997</v>
      </c>
      <c r="D80" s="180">
        <f t="shared" ca="1" si="19"/>
        <v>81.641997570600012</v>
      </c>
      <c r="E80" s="180">
        <f t="shared" ca="1" si="19"/>
        <v>4.6545791373999998</v>
      </c>
      <c r="F80" s="181">
        <f t="shared" ca="1" si="19"/>
        <v>0</v>
      </c>
      <c r="G80" s="182">
        <f t="shared" ca="1" si="16"/>
        <v>300.45350000000002</v>
      </c>
      <c r="H80" s="182">
        <f t="shared" ca="1" si="17"/>
        <v>289.81744600000002</v>
      </c>
      <c r="I80" s="183">
        <f t="shared" ca="1" si="20"/>
        <v>244.48</v>
      </c>
      <c r="J80" s="180">
        <f t="shared" ca="1" si="21"/>
        <v>43.41</v>
      </c>
      <c r="K80" s="180">
        <f t="shared" ca="1" si="22"/>
        <v>1.93</v>
      </c>
      <c r="L80" s="180">
        <f t="shared" ca="1" si="23"/>
        <v>0</v>
      </c>
      <c r="M80" s="181">
        <f t="shared" ca="1" si="24"/>
        <v>289.82</v>
      </c>
      <c r="N80" s="179">
        <f t="shared" ca="1" si="25"/>
        <v>244.47784555268788</v>
      </c>
      <c r="O80" s="180">
        <f t="shared" ca="1" si="26"/>
        <v>43.409617455179074</v>
      </c>
      <c r="P80" s="180">
        <f t="shared" ca="1" si="27"/>
        <v>1.9299829921330482</v>
      </c>
      <c r="Q80" s="180">
        <f t="shared" ca="1" si="28"/>
        <v>0</v>
      </c>
      <c r="R80" s="181">
        <f t="shared" ca="1" si="29"/>
        <v>289.81744599999996</v>
      </c>
      <c r="W80" s="46"/>
      <c r="X80" s="46">
        <v>80</v>
      </c>
    </row>
    <row r="81" spans="1:24">
      <c r="A81" s="61" t="s">
        <v>123</v>
      </c>
      <c r="B81" s="174">
        <f t="shared" ca="1" si="18"/>
        <v>339.75030199999998</v>
      </c>
      <c r="C81" s="179">
        <f t="shared" ca="1" si="19"/>
        <v>253.45372529199997</v>
      </c>
      <c r="D81" s="180">
        <f t="shared" ca="1" si="19"/>
        <v>81.641997570600012</v>
      </c>
      <c r="E81" s="180">
        <f t="shared" ca="1" si="19"/>
        <v>4.6545791373999998</v>
      </c>
      <c r="F81" s="181">
        <f t="shared" ca="1" si="19"/>
        <v>0</v>
      </c>
      <c r="G81" s="182">
        <f t="shared" ca="1" si="16"/>
        <v>300.45350000000002</v>
      </c>
      <c r="H81" s="182">
        <f t="shared" ca="1" si="17"/>
        <v>289.81744600000002</v>
      </c>
      <c r="I81" s="183">
        <f t="shared" ca="1" si="20"/>
        <v>244.48</v>
      </c>
      <c r="J81" s="180">
        <f t="shared" ca="1" si="21"/>
        <v>43.41</v>
      </c>
      <c r="K81" s="180">
        <f t="shared" ca="1" si="22"/>
        <v>1.93</v>
      </c>
      <c r="L81" s="180">
        <f t="shared" ca="1" si="23"/>
        <v>0</v>
      </c>
      <c r="M81" s="181">
        <f t="shared" ca="1" si="24"/>
        <v>289.82</v>
      </c>
      <c r="N81" s="179">
        <f t="shared" ca="1" si="25"/>
        <v>244.47784555268788</v>
      </c>
      <c r="O81" s="180">
        <f t="shared" ca="1" si="26"/>
        <v>43.409617455179074</v>
      </c>
      <c r="P81" s="180">
        <f t="shared" ca="1" si="27"/>
        <v>1.9299829921330482</v>
      </c>
      <c r="Q81" s="180">
        <f t="shared" ca="1" si="28"/>
        <v>0</v>
      </c>
      <c r="R81" s="181">
        <f t="shared" ca="1" si="29"/>
        <v>289.81744599999996</v>
      </c>
      <c r="W81" s="46"/>
      <c r="X81" s="46">
        <v>81</v>
      </c>
    </row>
    <row r="82" spans="1:24">
      <c r="A82" s="61" t="s">
        <v>124</v>
      </c>
      <c r="B82" s="174">
        <f t="shared" ca="1" si="18"/>
        <v>339.75030199999998</v>
      </c>
      <c r="C82" s="179">
        <f t="shared" ca="1" si="19"/>
        <v>253.45372529199997</v>
      </c>
      <c r="D82" s="180">
        <f t="shared" ca="1" si="19"/>
        <v>81.641997570600012</v>
      </c>
      <c r="E82" s="180">
        <f t="shared" ca="1" si="19"/>
        <v>4.6545791373999998</v>
      </c>
      <c r="F82" s="181">
        <f t="shared" ca="1" si="19"/>
        <v>0</v>
      </c>
      <c r="G82" s="182">
        <f t="shared" ca="1" si="16"/>
        <v>300.45350000000002</v>
      </c>
      <c r="H82" s="182">
        <f t="shared" ca="1" si="17"/>
        <v>289.81744600000002</v>
      </c>
      <c r="I82" s="183">
        <f t="shared" ca="1" si="20"/>
        <v>244.48</v>
      </c>
      <c r="J82" s="180">
        <f t="shared" ca="1" si="21"/>
        <v>43.41</v>
      </c>
      <c r="K82" s="180">
        <f t="shared" ca="1" si="22"/>
        <v>1.93</v>
      </c>
      <c r="L82" s="180">
        <f t="shared" ca="1" si="23"/>
        <v>0</v>
      </c>
      <c r="M82" s="181">
        <f t="shared" ca="1" si="24"/>
        <v>289.82</v>
      </c>
      <c r="N82" s="179">
        <f t="shared" ca="1" si="25"/>
        <v>244.47784555268788</v>
      </c>
      <c r="O82" s="180">
        <f t="shared" ca="1" si="26"/>
        <v>43.409617455179074</v>
      </c>
      <c r="P82" s="180">
        <f t="shared" ca="1" si="27"/>
        <v>1.9299829921330482</v>
      </c>
      <c r="Q82" s="180">
        <f t="shared" ca="1" si="28"/>
        <v>0</v>
      </c>
      <c r="R82" s="181">
        <f t="shared" ca="1" si="29"/>
        <v>289.81744599999996</v>
      </c>
      <c r="W82" s="46"/>
      <c r="X82" s="46">
        <v>82</v>
      </c>
    </row>
    <row r="83" spans="1:24">
      <c r="A83" s="61" t="s">
        <v>125</v>
      </c>
      <c r="B83" s="174">
        <f t="shared" ca="1" si="18"/>
        <v>339.75030199999998</v>
      </c>
      <c r="C83" s="179">
        <f t="shared" ca="1" si="19"/>
        <v>253.45372529199997</v>
      </c>
      <c r="D83" s="180">
        <f t="shared" ca="1" si="19"/>
        <v>81.641997570600012</v>
      </c>
      <c r="E83" s="180">
        <f t="shared" ca="1" si="19"/>
        <v>4.6545791373999998</v>
      </c>
      <c r="F83" s="181">
        <f t="shared" ca="1" si="19"/>
        <v>0</v>
      </c>
      <c r="G83" s="182">
        <f t="shared" ca="1" si="16"/>
        <v>300.45350000000002</v>
      </c>
      <c r="H83" s="182">
        <f t="shared" ca="1" si="17"/>
        <v>289.81744600000002</v>
      </c>
      <c r="I83" s="183">
        <f t="shared" ca="1" si="20"/>
        <v>244.48</v>
      </c>
      <c r="J83" s="180">
        <f t="shared" ca="1" si="21"/>
        <v>43.41</v>
      </c>
      <c r="K83" s="180">
        <f t="shared" ca="1" si="22"/>
        <v>1.93</v>
      </c>
      <c r="L83" s="180">
        <f t="shared" ca="1" si="23"/>
        <v>0</v>
      </c>
      <c r="M83" s="181">
        <f t="shared" ca="1" si="24"/>
        <v>289.82</v>
      </c>
      <c r="N83" s="179">
        <f t="shared" ca="1" si="25"/>
        <v>244.47784555268788</v>
      </c>
      <c r="O83" s="180">
        <f t="shared" ca="1" si="26"/>
        <v>43.409617455179074</v>
      </c>
      <c r="P83" s="180">
        <f t="shared" ca="1" si="27"/>
        <v>1.9299829921330482</v>
      </c>
      <c r="Q83" s="180">
        <f t="shared" ca="1" si="28"/>
        <v>0</v>
      </c>
      <c r="R83" s="181">
        <f t="shared" ca="1" si="29"/>
        <v>289.81744599999996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339.75030199999998</v>
      </c>
      <c r="C84" s="179">
        <f t="shared" ca="1" si="19"/>
        <v>253.45372529199997</v>
      </c>
      <c r="D84" s="180">
        <f t="shared" ca="1" si="19"/>
        <v>81.641997570600012</v>
      </c>
      <c r="E84" s="180">
        <f t="shared" ca="1" si="19"/>
        <v>4.6545791373999998</v>
      </c>
      <c r="F84" s="181">
        <f t="shared" ca="1" si="19"/>
        <v>0</v>
      </c>
      <c r="G84" s="182">
        <f t="shared" ca="1" si="16"/>
        <v>300.45350000000002</v>
      </c>
      <c r="H84" s="182">
        <f t="shared" ca="1" si="17"/>
        <v>289.81744600000002</v>
      </c>
      <c r="I84" s="183">
        <f t="shared" ca="1" si="20"/>
        <v>244.48</v>
      </c>
      <c r="J84" s="180">
        <f t="shared" ca="1" si="21"/>
        <v>43.41</v>
      </c>
      <c r="K84" s="180">
        <f t="shared" ca="1" si="22"/>
        <v>1.93</v>
      </c>
      <c r="L84" s="180">
        <f t="shared" ca="1" si="23"/>
        <v>0</v>
      </c>
      <c r="M84" s="181">
        <f t="shared" ca="1" si="24"/>
        <v>289.82</v>
      </c>
      <c r="N84" s="179">
        <f t="shared" ca="1" si="25"/>
        <v>244.47784555268788</v>
      </c>
      <c r="O84" s="180">
        <f t="shared" ca="1" si="26"/>
        <v>43.409617455179074</v>
      </c>
      <c r="P84" s="180">
        <f t="shared" ca="1" si="27"/>
        <v>1.9299829921330482</v>
      </c>
      <c r="Q84" s="180">
        <f t="shared" ca="1" si="28"/>
        <v>0</v>
      </c>
      <c r="R84" s="181">
        <f t="shared" ca="1" si="29"/>
        <v>289.81744599999996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339.75030199999998</v>
      </c>
      <c r="C85" s="179">
        <f t="shared" ca="1" si="19"/>
        <v>253.45372529199997</v>
      </c>
      <c r="D85" s="180">
        <f t="shared" ca="1" si="19"/>
        <v>81.641997570600012</v>
      </c>
      <c r="E85" s="180">
        <f t="shared" ca="1" si="19"/>
        <v>4.6545791373999998</v>
      </c>
      <c r="F85" s="181">
        <f t="shared" ca="1" si="19"/>
        <v>0</v>
      </c>
      <c r="G85" s="182">
        <f t="shared" ca="1" si="16"/>
        <v>300.45350000000002</v>
      </c>
      <c r="H85" s="182">
        <f t="shared" ca="1" si="17"/>
        <v>289.81744600000002</v>
      </c>
      <c r="I85" s="183">
        <f t="shared" ca="1" si="20"/>
        <v>244.48</v>
      </c>
      <c r="J85" s="180">
        <f t="shared" ca="1" si="21"/>
        <v>43.41</v>
      </c>
      <c r="K85" s="180">
        <f t="shared" ca="1" si="22"/>
        <v>1.93</v>
      </c>
      <c r="L85" s="180">
        <f t="shared" ca="1" si="23"/>
        <v>0</v>
      </c>
      <c r="M85" s="181">
        <f t="shared" ca="1" si="24"/>
        <v>289.82</v>
      </c>
      <c r="N85" s="179">
        <f t="shared" ca="1" si="25"/>
        <v>244.47784555268788</v>
      </c>
      <c r="O85" s="180">
        <f t="shared" ca="1" si="26"/>
        <v>43.409617455179074</v>
      </c>
      <c r="P85" s="180">
        <f t="shared" ca="1" si="27"/>
        <v>1.9299829921330482</v>
      </c>
      <c r="Q85" s="180">
        <f t="shared" ca="1" si="28"/>
        <v>0</v>
      </c>
      <c r="R85" s="181">
        <f t="shared" ca="1" si="29"/>
        <v>289.81744599999996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339.75030199999998</v>
      </c>
      <c r="C86" s="179">
        <f t="shared" ca="1" si="19"/>
        <v>253.45372529199997</v>
      </c>
      <c r="D86" s="180">
        <f t="shared" ca="1" si="19"/>
        <v>81.641997570600012</v>
      </c>
      <c r="E86" s="180">
        <f t="shared" ca="1" si="19"/>
        <v>4.6545791373999998</v>
      </c>
      <c r="F86" s="181">
        <f t="shared" ca="1" si="19"/>
        <v>0</v>
      </c>
      <c r="G86" s="182">
        <f t="shared" ca="1" si="16"/>
        <v>300.45350000000002</v>
      </c>
      <c r="H86" s="182">
        <f t="shared" ca="1" si="17"/>
        <v>289.81744600000002</v>
      </c>
      <c r="I86" s="183">
        <f t="shared" ca="1" si="20"/>
        <v>244.48</v>
      </c>
      <c r="J86" s="180">
        <f t="shared" ca="1" si="21"/>
        <v>43.41</v>
      </c>
      <c r="K86" s="180">
        <f t="shared" ca="1" si="22"/>
        <v>1.93</v>
      </c>
      <c r="L86" s="180">
        <f t="shared" ca="1" si="23"/>
        <v>0</v>
      </c>
      <c r="M86" s="181">
        <f t="shared" ca="1" si="24"/>
        <v>289.82</v>
      </c>
      <c r="N86" s="179">
        <f t="shared" ca="1" si="25"/>
        <v>244.47784555268788</v>
      </c>
      <c r="O86" s="180">
        <f t="shared" ca="1" si="26"/>
        <v>43.409617455179074</v>
      </c>
      <c r="P86" s="180">
        <f t="shared" ca="1" si="27"/>
        <v>1.9299829921330482</v>
      </c>
      <c r="Q86" s="180">
        <f t="shared" ca="1" si="28"/>
        <v>0</v>
      </c>
      <c r="R86" s="181">
        <f t="shared" ca="1" si="29"/>
        <v>289.81744599999996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339.75030199999998</v>
      </c>
      <c r="C87" s="179">
        <f t="shared" ca="1" si="19"/>
        <v>253.45372529199997</v>
      </c>
      <c r="D87" s="180">
        <f t="shared" ca="1" si="19"/>
        <v>81.641997570600012</v>
      </c>
      <c r="E87" s="180">
        <f t="shared" ca="1" si="19"/>
        <v>4.6545791373999998</v>
      </c>
      <c r="F87" s="181">
        <f t="shared" ca="1" si="19"/>
        <v>0</v>
      </c>
      <c r="G87" s="182">
        <f t="shared" ca="1" si="16"/>
        <v>300.45350000000002</v>
      </c>
      <c r="H87" s="182">
        <f t="shared" ca="1" si="17"/>
        <v>289.81744600000002</v>
      </c>
      <c r="I87" s="183">
        <f t="shared" ca="1" si="20"/>
        <v>244.48</v>
      </c>
      <c r="J87" s="180">
        <f t="shared" ca="1" si="21"/>
        <v>43.41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289.82</v>
      </c>
      <c r="N87" s="179">
        <f t="shared" ca="1" si="25"/>
        <v>244.47784555268788</v>
      </c>
      <c r="O87" s="180">
        <f t="shared" ca="1" si="26"/>
        <v>43.409617455179074</v>
      </c>
      <c r="P87" s="180">
        <f t="shared" ca="1" si="27"/>
        <v>1.9299829921330482</v>
      </c>
      <c r="Q87" s="180">
        <f t="shared" ca="1" si="28"/>
        <v>0</v>
      </c>
      <c r="R87" s="181">
        <f t="shared" ca="1" si="29"/>
        <v>289.81744599999996</v>
      </c>
      <c r="W87" s="46"/>
      <c r="X87" s="46">
        <v>87</v>
      </c>
    </row>
    <row r="88" spans="1:24">
      <c r="A88" s="61" t="s">
        <v>130</v>
      </c>
      <c r="B88" s="174">
        <f t="shared" ca="1" si="18"/>
        <v>339.75030199999998</v>
      </c>
      <c r="C88" s="179">
        <f t="shared" ca="1" si="19"/>
        <v>253.45372529199997</v>
      </c>
      <c r="D88" s="180">
        <f t="shared" ca="1" si="19"/>
        <v>81.641997570600012</v>
      </c>
      <c r="E88" s="180">
        <f t="shared" ca="1" si="19"/>
        <v>4.6545791373999998</v>
      </c>
      <c r="F88" s="181">
        <f t="shared" ca="1" si="19"/>
        <v>0</v>
      </c>
      <c r="G88" s="182">
        <f t="shared" ca="1" si="16"/>
        <v>300.45350000000002</v>
      </c>
      <c r="H88" s="182">
        <f t="shared" ca="1" si="17"/>
        <v>289.81744600000002</v>
      </c>
      <c r="I88" s="183">
        <f t="shared" ca="1" si="20"/>
        <v>244.48</v>
      </c>
      <c r="J88" s="180">
        <f t="shared" ca="1" si="21"/>
        <v>43.41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289.82</v>
      </c>
      <c r="N88" s="179">
        <f t="shared" ca="1" si="25"/>
        <v>244.47784555268788</v>
      </c>
      <c r="O88" s="180">
        <f t="shared" ca="1" si="26"/>
        <v>43.409617455179074</v>
      </c>
      <c r="P88" s="180">
        <f t="shared" ca="1" si="27"/>
        <v>1.9299829921330482</v>
      </c>
      <c r="Q88" s="180">
        <f t="shared" ca="1" si="28"/>
        <v>0</v>
      </c>
      <c r="R88" s="181">
        <f t="shared" ca="1" si="29"/>
        <v>289.81744599999996</v>
      </c>
      <c r="W88" s="46"/>
      <c r="X88" s="46">
        <v>88</v>
      </c>
    </row>
    <row r="89" spans="1:24">
      <c r="A89" s="61" t="s">
        <v>131</v>
      </c>
      <c r="B89" s="174">
        <f t="shared" ca="1" si="18"/>
        <v>339.75030199999998</v>
      </c>
      <c r="C89" s="179">
        <f t="shared" ca="1" si="19"/>
        <v>253.45372529199997</v>
      </c>
      <c r="D89" s="180">
        <f t="shared" ca="1" si="19"/>
        <v>81.641997570600012</v>
      </c>
      <c r="E89" s="180">
        <f t="shared" ca="1" si="19"/>
        <v>4.6545791373999998</v>
      </c>
      <c r="F89" s="181">
        <f t="shared" ca="1" si="19"/>
        <v>0</v>
      </c>
      <c r="G89" s="182">
        <f t="shared" ca="1" si="16"/>
        <v>300.45350000000002</v>
      </c>
      <c r="H89" s="182">
        <f t="shared" ca="1" si="17"/>
        <v>289.81744600000002</v>
      </c>
      <c r="I89" s="183">
        <f t="shared" ca="1" si="20"/>
        <v>244.48</v>
      </c>
      <c r="J89" s="180">
        <f t="shared" ca="1" si="21"/>
        <v>43.41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289.82</v>
      </c>
      <c r="N89" s="179">
        <f t="shared" ca="1" si="25"/>
        <v>244.47784555268788</v>
      </c>
      <c r="O89" s="180">
        <f t="shared" ca="1" si="26"/>
        <v>43.409617455179074</v>
      </c>
      <c r="P89" s="180">
        <f t="shared" ca="1" si="27"/>
        <v>1.9299829921330482</v>
      </c>
      <c r="Q89" s="180">
        <f t="shared" ca="1" si="28"/>
        <v>0</v>
      </c>
      <c r="R89" s="181">
        <f t="shared" ca="1" si="29"/>
        <v>289.81744599999996</v>
      </c>
      <c r="W89" s="46"/>
      <c r="X89" s="46">
        <v>89</v>
      </c>
    </row>
    <row r="90" spans="1:24">
      <c r="A90" s="61" t="s">
        <v>132</v>
      </c>
      <c r="B90" s="174">
        <f t="shared" ca="1" si="18"/>
        <v>339.75030199999998</v>
      </c>
      <c r="C90" s="179">
        <f t="shared" ca="1" si="19"/>
        <v>253.45372529199997</v>
      </c>
      <c r="D90" s="180">
        <f t="shared" ca="1" si="19"/>
        <v>81.641997570600012</v>
      </c>
      <c r="E90" s="180">
        <f t="shared" ca="1" si="19"/>
        <v>4.6545791373999998</v>
      </c>
      <c r="F90" s="181">
        <f t="shared" ca="1" si="19"/>
        <v>0</v>
      </c>
      <c r="G90" s="182">
        <f t="shared" ca="1" si="16"/>
        <v>300.45350000000002</v>
      </c>
      <c r="H90" s="182">
        <f t="shared" ca="1" si="17"/>
        <v>289.81744600000002</v>
      </c>
      <c r="I90" s="183">
        <f t="shared" ca="1" si="20"/>
        <v>244.48</v>
      </c>
      <c r="J90" s="180">
        <f t="shared" ca="1" si="21"/>
        <v>43.41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289.82</v>
      </c>
      <c r="N90" s="179">
        <f t="shared" ca="1" si="25"/>
        <v>244.47784555268788</v>
      </c>
      <c r="O90" s="180">
        <f t="shared" ca="1" si="26"/>
        <v>43.409617455179074</v>
      </c>
      <c r="P90" s="180">
        <f t="shared" ca="1" si="27"/>
        <v>1.9299829921330482</v>
      </c>
      <c r="Q90" s="180">
        <f t="shared" ca="1" si="28"/>
        <v>0</v>
      </c>
      <c r="R90" s="181">
        <f t="shared" ca="1" si="29"/>
        <v>289.81744599999996</v>
      </c>
      <c r="W90" s="46"/>
      <c r="X90" s="46">
        <v>90</v>
      </c>
    </row>
    <row r="91" spans="1:24">
      <c r="A91" s="61" t="s">
        <v>133</v>
      </c>
      <c r="B91" s="174">
        <f t="shared" ca="1" si="18"/>
        <v>339.75030199999998</v>
      </c>
      <c r="C91" s="179">
        <f t="shared" ca="1" si="19"/>
        <v>253.45372529199997</v>
      </c>
      <c r="D91" s="180">
        <f t="shared" ca="1" si="19"/>
        <v>81.641997570600012</v>
      </c>
      <c r="E91" s="180">
        <f t="shared" ca="1" si="19"/>
        <v>4.6545791373999998</v>
      </c>
      <c r="F91" s="181">
        <f t="shared" ca="1" si="19"/>
        <v>0</v>
      </c>
      <c r="G91" s="182">
        <f t="shared" ca="1" si="16"/>
        <v>300.45350000000002</v>
      </c>
      <c r="H91" s="182">
        <f t="shared" ca="1" si="17"/>
        <v>289.81744600000002</v>
      </c>
      <c r="I91" s="183">
        <f t="shared" ca="1" si="20"/>
        <v>244.48</v>
      </c>
      <c r="J91" s="180">
        <f t="shared" ca="1" si="21"/>
        <v>43.41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289.82</v>
      </c>
      <c r="N91" s="179">
        <f t="shared" ca="1" si="25"/>
        <v>244.47784555268788</v>
      </c>
      <c r="O91" s="180">
        <f t="shared" ca="1" si="26"/>
        <v>43.409617455179074</v>
      </c>
      <c r="P91" s="180">
        <f t="shared" ca="1" si="27"/>
        <v>1.9299829921330482</v>
      </c>
      <c r="Q91" s="180">
        <f t="shared" ca="1" si="28"/>
        <v>0</v>
      </c>
      <c r="R91" s="181">
        <f t="shared" ca="1" si="29"/>
        <v>289.81744599999996</v>
      </c>
      <c r="W91" s="46"/>
      <c r="X91" s="46">
        <v>91</v>
      </c>
    </row>
    <row r="92" spans="1:24">
      <c r="A92" s="61" t="s">
        <v>134</v>
      </c>
      <c r="B92" s="174">
        <f t="shared" ca="1" si="18"/>
        <v>339.75030199999998</v>
      </c>
      <c r="C92" s="179">
        <f t="shared" ca="1" si="19"/>
        <v>253.45372529199997</v>
      </c>
      <c r="D92" s="180">
        <f t="shared" ca="1" si="19"/>
        <v>81.641997570600012</v>
      </c>
      <c r="E92" s="180">
        <f t="shared" ca="1" si="19"/>
        <v>4.6545791373999998</v>
      </c>
      <c r="F92" s="181">
        <f t="shared" ca="1" si="19"/>
        <v>0</v>
      </c>
      <c r="G92" s="182">
        <f t="shared" ca="1" si="16"/>
        <v>300.45350000000002</v>
      </c>
      <c r="H92" s="182">
        <f t="shared" ca="1" si="17"/>
        <v>289.81744600000002</v>
      </c>
      <c r="I92" s="183">
        <f t="shared" ca="1" si="20"/>
        <v>244.48</v>
      </c>
      <c r="J92" s="180">
        <f t="shared" ca="1" si="21"/>
        <v>43.41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289.82</v>
      </c>
      <c r="N92" s="179">
        <f t="shared" ca="1" si="25"/>
        <v>244.47784555268788</v>
      </c>
      <c r="O92" s="180">
        <f t="shared" ca="1" si="26"/>
        <v>43.409617455179074</v>
      </c>
      <c r="P92" s="180">
        <f t="shared" ca="1" si="27"/>
        <v>1.9299829921330482</v>
      </c>
      <c r="Q92" s="180">
        <f t="shared" ca="1" si="28"/>
        <v>0</v>
      </c>
      <c r="R92" s="181">
        <f t="shared" ca="1" si="29"/>
        <v>289.81744599999996</v>
      </c>
      <c r="W92" s="46"/>
      <c r="X92" s="46">
        <v>92</v>
      </c>
    </row>
    <row r="93" spans="1:24">
      <c r="A93" s="61" t="s">
        <v>135</v>
      </c>
      <c r="B93" s="174">
        <f t="shared" ca="1" si="18"/>
        <v>339.75030199999998</v>
      </c>
      <c r="C93" s="179">
        <f t="shared" ca="1" si="19"/>
        <v>253.45372529199997</v>
      </c>
      <c r="D93" s="180">
        <f t="shared" ca="1" si="19"/>
        <v>81.641997570600012</v>
      </c>
      <c r="E93" s="180">
        <f t="shared" ca="1" si="19"/>
        <v>4.6545791373999998</v>
      </c>
      <c r="F93" s="181">
        <f t="shared" ca="1" si="19"/>
        <v>0</v>
      </c>
      <c r="G93" s="182">
        <f t="shared" ca="1" si="16"/>
        <v>300.45350000000002</v>
      </c>
      <c r="H93" s="182">
        <f t="shared" ca="1" si="17"/>
        <v>289.81744600000002</v>
      </c>
      <c r="I93" s="183">
        <f t="shared" ca="1" si="20"/>
        <v>244.48</v>
      </c>
      <c r="J93" s="180">
        <f t="shared" ca="1" si="21"/>
        <v>43.41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289.82</v>
      </c>
      <c r="N93" s="179">
        <f t="shared" ca="1" si="25"/>
        <v>244.47784555268788</v>
      </c>
      <c r="O93" s="180">
        <f t="shared" ca="1" si="26"/>
        <v>43.409617455179074</v>
      </c>
      <c r="P93" s="180">
        <f t="shared" ca="1" si="27"/>
        <v>1.9299829921330482</v>
      </c>
      <c r="Q93" s="180">
        <f t="shared" ca="1" si="28"/>
        <v>0</v>
      </c>
      <c r="R93" s="181">
        <f t="shared" ca="1" si="29"/>
        <v>289.81744599999996</v>
      </c>
      <c r="W93" s="46"/>
      <c r="X93" s="46">
        <v>93</v>
      </c>
    </row>
    <row r="94" spans="1:24">
      <c r="A94" s="61" t="s">
        <v>136</v>
      </c>
      <c r="B94" s="174">
        <f t="shared" ca="1" si="18"/>
        <v>339.75030199999998</v>
      </c>
      <c r="C94" s="179">
        <f t="shared" ca="1" si="19"/>
        <v>253.45372529199997</v>
      </c>
      <c r="D94" s="180">
        <f t="shared" ca="1" si="19"/>
        <v>81.641997570600012</v>
      </c>
      <c r="E94" s="180">
        <f t="shared" ca="1" si="19"/>
        <v>4.6545791373999998</v>
      </c>
      <c r="F94" s="181">
        <f t="shared" ca="1" si="19"/>
        <v>0</v>
      </c>
      <c r="G94" s="182">
        <f t="shared" ca="1" si="16"/>
        <v>300.45350000000002</v>
      </c>
      <c r="H94" s="182">
        <f t="shared" ca="1" si="17"/>
        <v>289.81744600000002</v>
      </c>
      <c r="I94" s="183">
        <f t="shared" ca="1" si="20"/>
        <v>244.48</v>
      </c>
      <c r="J94" s="180">
        <f t="shared" ca="1" si="21"/>
        <v>43.41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289.82</v>
      </c>
      <c r="N94" s="179">
        <f t="shared" ca="1" si="25"/>
        <v>244.47784555268788</v>
      </c>
      <c r="O94" s="180">
        <f t="shared" ca="1" si="26"/>
        <v>43.409617455179074</v>
      </c>
      <c r="P94" s="180">
        <f t="shared" ca="1" si="27"/>
        <v>1.9299829921330482</v>
      </c>
      <c r="Q94" s="180">
        <f t="shared" ca="1" si="28"/>
        <v>0</v>
      </c>
      <c r="R94" s="181">
        <f t="shared" ca="1" si="29"/>
        <v>289.81744599999996</v>
      </c>
      <c r="W94" s="46"/>
      <c r="X94" s="46">
        <v>94</v>
      </c>
    </row>
    <row r="95" spans="1:24">
      <c r="A95" s="61" t="s">
        <v>137</v>
      </c>
      <c r="B95" s="174">
        <f t="shared" ca="1" si="18"/>
        <v>339.75030199999998</v>
      </c>
      <c r="C95" s="179">
        <f t="shared" ca="1" si="19"/>
        <v>253.45372529199997</v>
      </c>
      <c r="D95" s="180">
        <f t="shared" ca="1" si="19"/>
        <v>81.641997570600012</v>
      </c>
      <c r="E95" s="180">
        <f t="shared" ca="1" si="19"/>
        <v>4.6545791373999998</v>
      </c>
      <c r="F95" s="181">
        <f t="shared" ca="1" si="19"/>
        <v>0</v>
      </c>
      <c r="G95" s="182">
        <f t="shared" ca="1" si="16"/>
        <v>264.15350000000001</v>
      </c>
      <c r="H95" s="182">
        <f t="shared" ca="1" si="17"/>
        <v>254.80246600000001</v>
      </c>
      <c r="I95" s="183">
        <f t="shared" ca="1" si="20"/>
        <v>200</v>
      </c>
      <c r="J95" s="180">
        <f t="shared" ca="1" si="21"/>
        <v>51.84</v>
      </c>
      <c r="K95" s="180">
        <f t="shared" ca="1" si="22"/>
        <v>2.96</v>
      </c>
      <c r="L95" s="180">
        <f t="shared" ca="1" si="23"/>
        <v>0</v>
      </c>
      <c r="M95" s="181">
        <f t="shared" ca="1" si="24"/>
        <v>254.8</v>
      </c>
      <c r="N95" s="179">
        <f t="shared" ca="1" si="25"/>
        <v>200.00193563579279</v>
      </c>
      <c r="O95" s="180">
        <f t="shared" ca="1" si="26"/>
        <v>51.84050171679749</v>
      </c>
      <c r="P95" s="180">
        <f t="shared" ca="1" si="27"/>
        <v>2.9600286474097333</v>
      </c>
      <c r="Q95" s="180">
        <f t="shared" ca="1" si="28"/>
        <v>0</v>
      </c>
      <c r="R95" s="181">
        <f t="shared" ca="1" si="29"/>
        <v>254.80246600000001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339.75030199999998</v>
      </c>
      <c r="C96" s="179">
        <f t="shared" ca="1" si="19"/>
        <v>253.45372529199997</v>
      </c>
      <c r="D96" s="180">
        <f t="shared" ca="1" si="19"/>
        <v>81.641997570600012</v>
      </c>
      <c r="E96" s="180">
        <f t="shared" ca="1" si="19"/>
        <v>4.6545791373999998</v>
      </c>
      <c r="F96" s="181">
        <f t="shared" ca="1" si="19"/>
        <v>0</v>
      </c>
      <c r="G96" s="182">
        <f t="shared" ca="1" si="16"/>
        <v>192</v>
      </c>
      <c r="H96" s="182">
        <f t="shared" ca="1" si="17"/>
        <v>185.20320000000001</v>
      </c>
      <c r="I96" s="183">
        <f t="shared" ca="1" si="20"/>
        <v>139.86000000000001</v>
      </c>
      <c r="J96" s="180">
        <f t="shared" ca="1" si="21"/>
        <v>43.41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185.20000000000002</v>
      </c>
      <c r="N96" s="179">
        <f t="shared" ca="1" si="25"/>
        <v>139.86241658747301</v>
      </c>
      <c r="O96" s="180">
        <f t="shared" ca="1" si="26"/>
        <v>43.410750064794811</v>
      </c>
      <c r="P96" s="180">
        <f t="shared" ca="1" si="27"/>
        <v>1.9300333477321814</v>
      </c>
      <c r="Q96" s="180">
        <f t="shared" ca="1" si="28"/>
        <v>0</v>
      </c>
      <c r="R96" s="181">
        <f t="shared" ca="1" si="29"/>
        <v>185.20320000000001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339.75030199999998</v>
      </c>
      <c r="C97" s="179">
        <f t="shared" ca="1" si="19"/>
        <v>253.45372529199997</v>
      </c>
      <c r="D97" s="180">
        <f t="shared" ca="1" si="19"/>
        <v>81.641997570600012</v>
      </c>
      <c r="E97" s="180">
        <f t="shared" ca="1" si="19"/>
        <v>4.6545791373999998</v>
      </c>
      <c r="F97" s="181">
        <f t="shared" ca="1" si="19"/>
        <v>0</v>
      </c>
      <c r="G97" s="182">
        <f t="shared" ca="1" si="16"/>
        <v>192</v>
      </c>
      <c r="H97" s="182">
        <f t="shared" ca="1" si="17"/>
        <v>185.20320000000001</v>
      </c>
      <c r="I97" s="183">
        <f t="shared" ca="1" si="20"/>
        <v>139.86000000000001</v>
      </c>
      <c r="J97" s="180">
        <f t="shared" ca="1" si="21"/>
        <v>43.41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185.20000000000002</v>
      </c>
      <c r="N97" s="179">
        <f t="shared" ca="1" si="25"/>
        <v>139.86241658747301</v>
      </c>
      <c r="O97" s="180">
        <f t="shared" ca="1" si="26"/>
        <v>43.410750064794811</v>
      </c>
      <c r="P97" s="180">
        <f t="shared" ca="1" si="27"/>
        <v>1.9300333477321814</v>
      </c>
      <c r="Q97" s="180">
        <f t="shared" ca="1" si="28"/>
        <v>0</v>
      </c>
      <c r="R97" s="181">
        <f t="shared" ca="1" si="29"/>
        <v>185.20320000000001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339.75030199999998</v>
      </c>
      <c r="C98" s="184">
        <f t="shared" ca="1" si="19"/>
        <v>253.45372529199997</v>
      </c>
      <c r="D98" s="185">
        <f t="shared" ca="1" si="19"/>
        <v>81.641997570600012</v>
      </c>
      <c r="E98" s="185">
        <f t="shared" ca="1" si="19"/>
        <v>4.6545791373999998</v>
      </c>
      <c r="F98" s="186">
        <f t="shared" ca="1" si="19"/>
        <v>0</v>
      </c>
      <c r="G98" s="187">
        <f t="shared" ca="1" si="16"/>
        <v>192</v>
      </c>
      <c r="H98" s="187">
        <f t="shared" ca="1" si="17"/>
        <v>185.20320000000001</v>
      </c>
      <c r="I98" s="188">
        <f t="shared" ca="1" si="20"/>
        <v>139.86000000000001</v>
      </c>
      <c r="J98" s="185">
        <f t="shared" ca="1" si="21"/>
        <v>43.41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185.20000000000002</v>
      </c>
      <c r="N98" s="184">
        <f t="shared" ca="1" si="25"/>
        <v>139.86241658747301</v>
      </c>
      <c r="O98" s="185">
        <f t="shared" ca="1" si="26"/>
        <v>43.410750064794811</v>
      </c>
      <c r="P98" s="185">
        <f t="shared" ca="1" si="27"/>
        <v>1.9300333477321814</v>
      </c>
      <c r="Q98" s="185">
        <f t="shared" ca="1" si="28"/>
        <v>0</v>
      </c>
      <c r="R98" s="186">
        <f t="shared" ca="1" si="29"/>
        <v>185.20320000000001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9.003364413000007</v>
      </c>
      <c r="C99" s="56">
        <f t="shared" ref="C99:R99" ca="1" si="30">SUM(C3:C98)/4000</f>
        <v>6.7165098520980182</v>
      </c>
      <c r="D99" s="54">
        <f t="shared" ca="1" si="30"/>
        <v>2.1635084684439025</v>
      </c>
      <c r="E99" s="54">
        <f t="shared" ca="1" si="30"/>
        <v>0.12334609245809985</v>
      </c>
      <c r="F99" s="55">
        <f t="shared" ca="1" si="30"/>
        <v>0</v>
      </c>
      <c r="G99" s="59">
        <f t="shared" ca="1" si="30"/>
        <v>7.1007910887500003</v>
      </c>
      <c r="H99" s="59">
        <f t="shared" ca="1" si="30"/>
        <v>6.8494230817500057</v>
      </c>
      <c r="I99" s="171">
        <f t="shared" ca="1" si="30"/>
        <v>5.3316999999999979</v>
      </c>
      <c r="J99" s="54">
        <f t="shared" ca="1" si="30"/>
        <v>1.4397424999999984</v>
      </c>
      <c r="K99" s="54">
        <f t="shared" ca="1" si="30"/>
        <v>7.79750000000001E-2</v>
      </c>
      <c r="L99" s="54">
        <f t="shared" ca="1" si="30"/>
        <v>0</v>
      </c>
      <c r="M99" s="55">
        <f t="shared" ca="1" si="30"/>
        <v>6.8494175000000004</v>
      </c>
      <c r="N99" s="56">
        <f t="shared" ca="1" si="30"/>
        <v>5.3317027992161679</v>
      </c>
      <c r="O99" s="54">
        <f t="shared" ca="1" si="30"/>
        <v>1.4397451102110874</v>
      </c>
      <c r="P99" s="54">
        <f t="shared" ca="1" si="30"/>
        <v>7.7975172322735833E-2</v>
      </c>
      <c r="Q99" s="54">
        <f t="shared" ca="1" si="30"/>
        <v>0</v>
      </c>
      <c r="R99" s="55">
        <f t="shared" ca="1" si="30"/>
        <v>6.8494230817500039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2.0816869301256702E-3</v>
      </c>
      <c r="L3" s="24">
        <f>BRPL_EOD!L3-BRPL_ISGS_exbus!L3</f>
        <v>1.7865420560791989E-4</v>
      </c>
      <c r="M3" s="24">
        <f>BRPL_EOD!M3-BRPL_ISGS_exbus!M3</f>
        <v>-1.1287502824828266E-3</v>
      </c>
      <c r="N3" s="24">
        <f>BRPL_EOD!N3-BRPL_ISGS_exbus!N3</f>
        <v>-4.7009851796531166E-3</v>
      </c>
      <c r="O3" s="24">
        <f>BRPL_EOD!O3-BRPL_ISGS_exbus!O3</f>
        <v>-2.5127804022915257E-3</v>
      </c>
      <c r="P3" s="24">
        <f>BRPL_EOD!P3-BRPL_ISGS_exbus!P3</f>
        <v>-2.3127704119545456E-3</v>
      </c>
      <c r="Q3" s="24">
        <f>BRPL_EOD!Q3-BRPL_ISGS_exbus!Q3</f>
        <v>2.8366713483141126E-4</v>
      </c>
      <c r="R3" s="24">
        <f>BRPL_EOD!R3-BRPL_ISGS_exbus!R3</f>
        <v>2.1994195688215257E-3</v>
      </c>
      <c r="S3" s="24">
        <f>BRPL_EOD!S3-BRPL_ISGS_exbus!S3</f>
        <v>9.4809302325593592E-4</v>
      </c>
      <c r="T3" s="24">
        <f>BRPL_EOD!T3-BRPL_ISGS_exbus!T3</f>
        <v>0</v>
      </c>
      <c r="U3" s="24">
        <f>BRPL_EOD!U3-BRPL_ISGS_exbus!U3</f>
        <v>6.6116791682446774E-4</v>
      </c>
      <c r="V3" s="24">
        <f>BRPL_EOD!V3-BRPL_ISGS_exbus!V3</f>
        <v>1.6475284810129054E-3</v>
      </c>
      <c r="W3" s="24">
        <f>BRPL_EOD!W3-BRPL_ISGS_exbus!W3</f>
        <v>-1.8661290322583568E-3</v>
      </c>
      <c r="X3" s="24">
        <f>BRPL_EOD!X3-BRPL_ISGS_exbus!X3</f>
        <v>-5.1180012492224591E-3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2.0816869301256702E-3</v>
      </c>
      <c r="L4" s="24">
        <f>BRPL_EOD!L4-BRPL_ISGS_exbus!L4</f>
        <v>1.7865420560791989E-4</v>
      </c>
      <c r="M4" s="24">
        <f>BRPL_EOD!M4-BRPL_ISGS_exbus!M4</f>
        <v>-1.1287502824828266E-3</v>
      </c>
      <c r="N4" s="24">
        <f>BRPL_EOD!N4-BRPL_ISGS_exbus!N4</f>
        <v>-4.7009851796531166E-3</v>
      </c>
      <c r="O4" s="24">
        <f>BRPL_EOD!O4-BRPL_ISGS_exbus!O4</f>
        <v>-2.5127804022915257E-3</v>
      </c>
      <c r="P4" s="24">
        <f>BRPL_EOD!P4-BRPL_ISGS_exbus!P4</f>
        <v>-2.3127704119545456E-3</v>
      </c>
      <c r="Q4" s="24">
        <f>BRPL_EOD!Q4-BRPL_ISGS_exbus!Q4</f>
        <v>-9.4192592592579061E-4</v>
      </c>
      <c r="R4" s="24">
        <f>BRPL_EOD!R4-BRPL_ISGS_exbus!R4</f>
        <v>2.1994195688215257E-3</v>
      </c>
      <c r="S4" s="24">
        <f>BRPL_EOD!S4-BRPL_ISGS_exbus!S4</f>
        <v>9.4809302325593592E-4</v>
      </c>
      <c r="T4" s="24">
        <f>BRPL_EOD!T4-BRPL_ISGS_exbus!T4</f>
        <v>0</v>
      </c>
      <c r="U4" s="24">
        <f>BRPL_EOD!U4-BRPL_ISGS_exbus!U4</f>
        <v>6.6116791682446774E-4</v>
      </c>
      <c r="V4" s="24">
        <f>BRPL_EOD!V4-BRPL_ISGS_exbus!V4</f>
        <v>9.2344497607754761E-5</v>
      </c>
      <c r="W4" s="24">
        <f>BRPL_EOD!W4-BRPL_ISGS_exbus!W4</f>
        <v>-1.8661290322583568E-3</v>
      </c>
      <c r="X4" s="24">
        <f>BRPL_EOD!X4-BRPL_ISGS_exbus!X4</f>
        <v>-5.1180012492224591E-3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2.0816869301256702E-3</v>
      </c>
      <c r="L5" s="24">
        <f>BRPL_EOD!L5-BRPL_ISGS_exbus!L5</f>
        <v>1.7865420560791989E-4</v>
      </c>
      <c r="M5" s="24">
        <f>BRPL_EOD!M5-BRPL_ISGS_exbus!M5</f>
        <v>-1.1287502824828266E-3</v>
      </c>
      <c r="N5" s="24">
        <f>BRPL_EOD!N5-BRPL_ISGS_exbus!N5</f>
        <v>-4.7009851796531166E-3</v>
      </c>
      <c r="O5" s="24">
        <f>BRPL_EOD!O5-BRPL_ISGS_exbus!O5</f>
        <v>-2.5127804022915257E-3</v>
      </c>
      <c r="P5" s="24">
        <f>BRPL_EOD!P5-BRPL_ISGS_exbus!P5</f>
        <v>-2.3127704119545456E-3</v>
      </c>
      <c r="Q5" s="24">
        <f>BRPL_EOD!Q5-BRPL_ISGS_exbus!Q5</f>
        <v>-9.4192592592579061E-4</v>
      </c>
      <c r="R5" s="24">
        <f>BRPL_EOD!R5-BRPL_ISGS_exbus!R5</f>
        <v>2.1994195688215257E-3</v>
      </c>
      <c r="S5" s="24">
        <f>BRPL_EOD!S5-BRPL_ISGS_exbus!S5</f>
        <v>9.4809302325593592E-4</v>
      </c>
      <c r="T5" s="24">
        <f>BRPL_EOD!T5-BRPL_ISGS_exbus!T5</f>
        <v>0</v>
      </c>
      <c r="U5" s="24">
        <f>BRPL_EOD!U5-BRPL_ISGS_exbus!U5</f>
        <v>6.6116791682446774E-4</v>
      </c>
      <c r="V5" s="24">
        <f>BRPL_EOD!V5-BRPL_ISGS_exbus!V5</f>
        <v>9.2344497607754761E-5</v>
      </c>
      <c r="W5" s="24">
        <f>BRPL_EOD!W5-BRPL_ISGS_exbus!W5</f>
        <v>-1.8661290322583568E-3</v>
      </c>
      <c r="X5" s="24">
        <f>BRPL_EOD!X5-BRPL_ISGS_exbus!X5</f>
        <v>-5.1180012492224591E-3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2.0816869301256702E-3</v>
      </c>
      <c r="L6" s="24">
        <f>BRPL_EOD!L6-BRPL_ISGS_exbus!L6</f>
        <v>1.7865420560791989E-4</v>
      </c>
      <c r="M6" s="24">
        <f>BRPL_EOD!M6-BRPL_ISGS_exbus!M6</f>
        <v>-1.1287502824828266E-3</v>
      </c>
      <c r="N6" s="24">
        <f>BRPL_EOD!N6-BRPL_ISGS_exbus!N6</f>
        <v>-4.7009851796531166E-3</v>
      </c>
      <c r="O6" s="24">
        <f>BRPL_EOD!O6-BRPL_ISGS_exbus!O6</f>
        <v>-2.5127804022915257E-3</v>
      </c>
      <c r="P6" s="24">
        <f>BRPL_EOD!P6-BRPL_ISGS_exbus!P6</f>
        <v>-2.3127704119545456E-3</v>
      </c>
      <c r="Q6" s="24">
        <f>BRPL_EOD!Q6-BRPL_ISGS_exbus!Q6</f>
        <v>-9.4192592592579061E-4</v>
      </c>
      <c r="R6" s="24">
        <f>BRPL_EOD!R6-BRPL_ISGS_exbus!R6</f>
        <v>2.1994195688215257E-3</v>
      </c>
      <c r="S6" s="24">
        <f>BRPL_EOD!S6-BRPL_ISGS_exbus!S6</f>
        <v>9.4809302325593592E-4</v>
      </c>
      <c r="T6" s="24">
        <f>BRPL_EOD!T6-BRPL_ISGS_exbus!T6</f>
        <v>0</v>
      </c>
      <c r="U6" s="24">
        <f>BRPL_EOD!U6-BRPL_ISGS_exbus!U6</f>
        <v>6.6116791682446774E-4</v>
      </c>
      <c r="V6" s="24">
        <f>BRPL_EOD!V6-BRPL_ISGS_exbus!V6</f>
        <v>9.2344497607754761E-5</v>
      </c>
      <c r="W6" s="24">
        <f>BRPL_EOD!W6-BRPL_ISGS_exbus!W6</f>
        <v>-1.8661290322583568E-3</v>
      </c>
      <c r="X6" s="24">
        <f>BRPL_EOD!X6-BRPL_ISGS_exbus!X6</f>
        <v>-5.1180012492224591E-3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2.0816869301256702E-3</v>
      </c>
      <c r="L7" s="24">
        <f>BRPL_EOD!L7-BRPL_ISGS_exbus!L7</f>
        <v>1.7865420560791989E-4</v>
      </c>
      <c r="M7" s="24">
        <f>BRPL_EOD!M7-BRPL_ISGS_exbus!M7</f>
        <v>-1.1287502824828266E-3</v>
      </c>
      <c r="N7" s="24">
        <f>BRPL_EOD!N7-BRPL_ISGS_exbus!N7</f>
        <v>-4.7009851796531166E-3</v>
      </c>
      <c r="O7" s="24">
        <f>BRPL_EOD!O7-BRPL_ISGS_exbus!O7</f>
        <v>-2.5127804022915257E-3</v>
      </c>
      <c r="P7" s="24">
        <f>BRPL_EOD!P7-BRPL_ISGS_exbus!P7</f>
        <v>-2.3127704119545456E-3</v>
      </c>
      <c r="Q7" s="24">
        <f>BRPL_EOD!Q7-BRPL_ISGS_exbus!Q7</f>
        <v>-9.4192592592579061E-4</v>
      </c>
      <c r="R7" s="24">
        <f>BRPL_EOD!R7-BRPL_ISGS_exbus!R7</f>
        <v>2.1994195688215257E-3</v>
      </c>
      <c r="S7" s="24">
        <f>BRPL_EOD!S7-BRPL_ISGS_exbus!S7</f>
        <v>9.4809302325593592E-4</v>
      </c>
      <c r="T7" s="24">
        <f>BRPL_EOD!T7-BRPL_ISGS_exbus!T7</f>
        <v>0</v>
      </c>
      <c r="U7" s="24">
        <f>BRPL_EOD!U7-BRPL_ISGS_exbus!U7</f>
        <v>6.6116791682446774E-4</v>
      </c>
      <c r="V7" s="24">
        <f>BRPL_EOD!V7-BRPL_ISGS_exbus!V7</f>
        <v>9.2344497607754761E-5</v>
      </c>
      <c r="W7" s="24">
        <f>BRPL_EOD!W7-BRPL_ISGS_exbus!W7</f>
        <v>-1.8661290322583568E-3</v>
      </c>
      <c r="X7" s="24">
        <f>BRPL_EOD!X7-BRPL_ISGS_exbus!X7</f>
        <v>-5.1180012492224591E-3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2.0816869301256702E-3</v>
      </c>
      <c r="L8" s="24">
        <f>BRPL_EOD!L8-BRPL_ISGS_exbus!L8</f>
        <v>1.7865420560791989E-4</v>
      </c>
      <c r="M8" s="24">
        <f>BRPL_EOD!M8-BRPL_ISGS_exbus!M8</f>
        <v>-1.1287502824828266E-3</v>
      </c>
      <c r="N8" s="24">
        <f>BRPL_EOD!N8-BRPL_ISGS_exbus!N8</f>
        <v>-4.7009851796531166E-3</v>
      </c>
      <c r="O8" s="24">
        <f>BRPL_EOD!O8-BRPL_ISGS_exbus!O8</f>
        <v>1.0823339154768519E-3</v>
      </c>
      <c r="P8" s="24">
        <f>BRPL_EOD!P8-BRPL_ISGS_exbus!P8</f>
        <v>-2.3127704119545456E-3</v>
      </c>
      <c r="Q8" s="24">
        <f>BRPL_EOD!Q8-BRPL_ISGS_exbus!Q8</f>
        <v>-9.4192592592579061E-4</v>
      </c>
      <c r="R8" s="24">
        <f>BRPL_EOD!R8-BRPL_ISGS_exbus!R8</f>
        <v>2.1994195688215257E-3</v>
      </c>
      <c r="S8" s="24">
        <f>BRPL_EOD!S8-BRPL_ISGS_exbus!S8</f>
        <v>9.4809302325593592E-4</v>
      </c>
      <c r="T8" s="24">
        <f>BRPL_EOD!T8-BRPL_ISGS_exbus!T8</f>
        <v>0</v>
      </c>
      <c r="U8" s="24">
        <f>BRPL_EOD!U8-BRPL_ISGS_exbus!U8</f>
        <v>6.6116791682446774E-4</v>
      </c>
      <c r="V8" s="24">
        <f>BRPL_EOD!V8-BRPL_ISGS_exbus!V8</f>
        <v>9.2344497607754761E-5</v>
      </c>
      <c r="W8" s="24">
        <f>BRPL_EOD!W8-BRPL_ISGS_exbus!W8</f>
        <v>-1.8661290322583568E-3</v>
      </c>
      <c r="X8" s="24">
        <f>BRPL_EOD!X8-BRPL_ISGS_exbus!X8</f>
        <v>-5.1180012492224591E-3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2.0816869301256702E-3</v>
      </c>
      <c r="L9" s="24">
        <f>BRPL_EOD!L9-BRPL_ISGS_exbus!L9</f>
        <v>1.7865420560791989E-4</v>
      </c>
      <c r="M9" s="24">
        <f>BRPL_EOD!M9-BRPL_ISGS_exbus!M9</f>
        <v>-1.1287502824828266E-3</v>
      </c>
      <c r="N9" s="24">
        <f>BRPL_EOD!N9-BRPL_ISGS_exbus!N9</f>
        <v>-4.7009851796531166E-3</v>
      </c>
      <c r="O9" s="24">
        <f>BRPL_EOD!O9-BRPL_ISGS_exbus!O9</f>
        <v>1.0823339154768519E-3</v>
      </c>
      <c r="P9" s="24">
        <f>BRPL_EOD!P9-BRPL_ISGS_exbus!P9</f>
        <v>-2.3127704119545456E-3</v>
      </c>
      <c r="Q9" s="24">
        <f>BRPL_EOD!Q9-BRPL_ISGS_exbus!Q9</f>
        <v>-9.4192592592579061E-4</v>
      </c>
      <c r="R9" s="24">
        <f>BRPL_EOD!R9-BRPL_ISGS_exbus!R9</f>
        <v>2.1994195688215257E-3</v>
      </c>
      <c r="S9" s="24">
        <f>BRPL_EOD!S9-BRPL_ISGS_exbus!S9</f>
        <v>9.4809302325593592E-4</v>
      </c>
      <c r="T9" s="24">
        <f>BRPL_EOD!T9-BRPL_ISGS_exbus!T9</f>
        <v>0</v>
      </c>
      <c r="U9" s="24">
        <f>BRPL_EOD!U9-BRPL_ISGS_exbus!U9</f>
        <v>6.6116791682446774E-4</v>
      </c>
      <c r="V9" s="24">
        <f>BRPL_EOD!V9-BRPL_ISGS_exbus!V9</f>
        <v>9.2344497607754761E-5</v>
      </c>
      <c r="W9" s="24">
        <f>BRPL_EOD!W9-BRPL_ISGS_exbus!W9</f>
        <v>-1.8661290322583568E-3</v>
      </c>
      <c r="X9" s="24">
        <f>BRPL_EOD!X9-BRPL_ISGS_exbus!X9</f>
        <v>-5.1180012492224591E-3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2.0816869301256702E-3</v>
      </c>
      <c r="L10" s="24">
        <f>BRPL_EOD!L10-BRPL_ISGS_exbus!L10</f>
        <v>1.7865420560791989E-4</v>
      </c>
      <c r="M10" s="24">
        <f>BRPL_EOD!M10-BRPL_ISGS_exbus!M10</f>
        <v>-1.1287502824828266E-3</v>
      </c>
      <c r="N10" s="24">
        <f>BRPL_EOD!N10-BRPL_ISGS_exbus!N10</f>
        <v>-4.7009851796531166E-3</v>
      </c>
      <c r="O10" s="24">
        <f>BRPL_EOD!O10-BRPL_ISGS_exbus!O10</f>
        <v>1.0823339154768519E-3</v>
      </c>
      <c r="P10" s="24">
        <f>BRPL_EOD!P10-BRPL_ISGS_exbus!P10</f>
        <v>-2.3127704119545456E-3</v>
      </c>
      <c r="Q10" s="24">
        <f>BRPL_EOD!Q10-BRPL_ISGS_exbus!Q10</f>
        <v>-9.4192592592579061E-4</v>
      </c>
      <c r="R10" s="24">
        <f>BRPL_EOD!R10-BRPL_ISGS_exbus!R10</f>
        <v>2.1994195688215257E-3</v>
      </c>
      <c r="S10" s="24">
        <f>BRPL_EOD!S10-BRPL_ISGS_exbus!S10</f>
        <v>9.4809302325593592E-4</v>
      </c>
      <c r="T10" s="24">
        <f>BRPL_EOD!T10-BRPL_ISGS_exbus!T10</f>
        <v>0</v>
      </c>
      <c r="U10" s="24">
        <f>BRPL_EOD!U10-BRPL_ISGS_exbus!U10</f>
        <v>6.6116791682446774E-4</v>
      </c>
      <c r="V10" s="24">
        <f>BRPL_EOD!V10-BRPL_ISGS_exbus!V10</f>
        <v>9.2344497607754761E-5</v>
      </c>
      <c r="W10" s="24">
        <f>BRPL_EOD!W10-BRPL_ISGS_exbus!W10</f>
        <v>-1.8661290322583568E-3</v>
      </c>
      <c r="X10" s="24">
        <f>BRPL_EOD!X10-BRPL_ISGS_exbus!X10</f>
        <v>-5.1180012492224591E-3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2.0816869301256702E-3</v>
      </c>
      <c r="L11" s="24">
        <f>BRPL_EOD!L11-BRPL_ISGS_exbus!L11</f>
        <v>1.7865420560791989E-4</v>
      </c>
      <c r="M11" s="24">
        <f>BRPL_EOD!M11-BRPL_ISGS_exbus!M11</f>
        <v>-1.1287502824828266E-3</v>
      </c>
      <c r="N11" s="24">
        <f>BRPL_EOD!N11-BRPL_ISGS_exbus!N11</f>
        <v>-4.7009851796531166E-3</v>
      </c>
      <c r="O11" s="24">
        <f>BRPL_EOD!O11-BRPL_ISGS_exbus!O11</f>
        <v>1.0823339154768519E-3</v>
      </c>
      <c r="P11" s="24">
        <f>BRPL_EOD!P11-BRPL_ISGS_exbus!P11</f>
        <v>-2.3127704119545456E-3</v>
      </c>
      <c r="Q11" s="24">
        <f>BRPL_EOD!Q11-BRPL_ISGS_exbus!Q11</f>
        <v>-9.4192592592579061E-4</v>
      </c>
      <c r="R11" s="24">
        <f>BRPL_EOD!R11-BRPL_ISGS_exbus!R11</f>
        <v>2.1994195688215257E-3</v>
      </c>
      <c r="S11" s="24">
        <f>BRPL_EOD!S11-BRPL_ISGS_exbus!S11</f>
        <v>9.4809302325593592E-4</v>
      </c>
      <c r="T11" s="24">
        <f>BRPL_EOD!T11-BRPL_ISGS_exbus!T11</f>
        <v>0</v>
      </c>
      <c r="U11" s="24">
        <f>BRPL_EOD!U11-BRPL_ISGS_exbus!U11</f>
        <v>6.6116791682446774E-4</v>
      </c>
      <c r="V11" s="24">
        <f>BRPL_EOD!V11-BRPL_ISGS_exbus!V11</f>
        <v>9.2344497607754761E-5</v>
      </c>
      <c r="W11" s="24">
        <f>BRPL_EOD!W11-BRPL_ISGS_exbus!W11</f>
        <v>-1.8661290322583568E-3</v>
      </c>
      <c r="X11" s="24">
        <f>BRPL_EOD!X11-BRPL_ISGS_exbus!X11</f>
        <v>-5.1180012492224591E-3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2.0816869301256702E-3</v>
      </c>
      <c r="L12" s="24">
        <f>BRPL_EOD!L12-BRPL_ISGS_exbus!L12</f>
        <v>1.7865420560791989E-4</v>
      </c>
      <c r="M12" s="24">
        <f>BRPL_EOD!M12-BRPL_ISGS_exbus!M12</f>
        <v>-1.1287502824828266E-3</v>
      </c>
      <c r="N12" s="24">
        <f>BRPL_EOD!N12-BRPL_ISGS_exbus!N12</f>
        <v>-4.7009851796531166E-3</v>
      </c>
      <c r="O12" s="24">
        <f>BRPL_EOD!O12-BRPL_ISGS_exbus!O12</f>
        <v>1.0823339154768519E-3</v>
      </c>
      <c r="P12" s="24">
        <f>BRPL_EOD!P12-BRPL_ISGS_exbus!P12</f>
        <v>-2.3127704119545456E-3</v>
      </c>
      <c r="Q12" s="24">
        <f>BRPL_EOD!Q12-BRPL_ISGS_exbus!Q12</f>
        <v>-9.4192592592579061E-4</v>
      </c>
      <c r="R12" s="24">
        <f>BRPL_EOD!R12-BRPL_ISGS_exbus!R12</f>
        <v>2.1994195688215257E-3</v>
      </c>
      <c r="S12" s="24">
        <f>BRPL_EOD!S12-BRPL_ISGS_exbus!S12</f>
        <v>9.4809302325593592E-4</v>
      </c>
      <c r="T12" s="24">
        <f>BRPL_EOD!T12-BRPL_ISGS_exbus!T12</f>
        <v>0</v>
      </c>
      <c r="U12" s="24">
        <f>BRPL_EOD!U12-BRPL_ISGS_exbus!U12</f>
        <v>6.6116791682446774E-4</v>
      </c>
      <c r="V12" s="24">
        <f>BRPL_EOD!V12-BRPL_ISGS_exbus!V12</f>
        <v>9.2344497607754761E-5</v>
      </c>
      <c r="W12" s="24">
        <f>BRPL_EOD!W12-BRPL_ISGS_exbus!W12</f>
        <v>-1.8661290322583568E-3</v>
      </c>
      <c r="X12" s="24">
        <f>BRPL_EOD!X12-BRPL_ISGS_exbus!X12</f>
        <v>-5.1180012492224591E-3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-2.343194434246243E-3</v>
      </c>
      <c r="L13" s="24">
        <f>BRPL_EOD!L13-BRPL_ISGS_exbus!L13</f>
        <v>1.7865420560791989E-4</v>
      </c>
      <c r="M13" s="24">
        <f>BRPL_EOD!M13-BRPL_ISGS_exbus!M13</f>
        <v>-1.1287502824828266E-3</v>
      </c>
      <c r="N13" s="24">
        <f>BRPL_EOD!N13-BRPL_ISGS_exbus!N13</f>
        <v>-5.8745282190812986E-3</v>
      </c>
      <c r="O13" s="24">
        <f>BRPL_EOD!O13-BRPL_ISGS_exbus!O13</f>
        <v>1.0823339154768519E-3</v>
      </c>
      <c r="P13" s="24">
        <f>BRPL_EOD!P13-BRPL_ISGS_exbus!P13</f>
        <v>-2.3127704119545456E-3</v>
      </c>
      <c r="Q13" s="24">
        <f>BRPL_EOD!Q13-BRPL_ISGS_exbus!Q13</f>
        <v>-9.4192592592579061E-4</v>
      </c>
      <c r="R13" s="24">
        <f>BRPL_EOD!R13-BRPL_ISGS_exbus!R13</f>
        <v>2.1994195688215257E-3</v>
      </c>
      <c r="S13" s="24">
        <f>BRPL_EOD!S13-BRPL_ISGS_exbus!S13</f>
        <v>9.4809302325593592E-4</v>
      </c>
      <c r="T13" s="24">
        <f>BRPL_EOD!T13-BRPL_ISGS_exbus!T13</f>
        <v>0</v>
      </c>
      <c r="U13" s="24">
        <f>BRPL_EOD!U13-BRPL_ISGS_exbus!U13</f>
        <v>6.6116791682446774E-4</v>
      </c>
      <c r="V13" s="24">
        <f>BRPL_EOD!V13-BRPL_ISGS_exbus!V13</f>
        <v>9.2344497607754761E-5</v>
      </c>
      <c r="W13" s="24">
        <f>BRPL_EOD!W13-BRPL_ISGS_exbus!W13</f>
        <v>-1.8661290322583568E-3</v>
      </c>
      <c r="X13" s="24">
        <f>BRPL_EOD!X13-BRPL_ISGS_exbus!X13</f>
        <v>-5.1180012492224591E-3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-2.343194434246243E-3</v>
      </c>
      <c r="L14" s="24">
        <f>BRPL_EOD!L14-BRPL_ISGS_exbus!L14</f>
        <v>1.7865420560791989E-4</v>
      </c>
      <c r="M14" s="24">
        <f>BRPL_EOD!M14-BRPL_ISGS_exbus!M14</f>
        <v>-1.1287502824828266E-3</v>
      </c>
      <c r="N14" s="24">
        <f>BRPL_EOD!N14-BRPL_ISGS_exbus!N14</f>
        <v>-5.8745282190812986E-3</v>
      </c>
      <c r="O14" s="24">
        <f>BRPL_EOD!O14-BRPL_ISGS_exbus!O14</f>
        <v>1.0823339154768519E-3</v>
      </c>
      <c r="P14" s="24">
        <f>BRPL_EOD!P14-BRPL_ISGS_exbus!P14</f>
        <v>-2.3127704119545456E-3</v>
      </c>
      <c r="Q14" s="24">
        <f>BRPL_EOD!Q14-BRPL_ISGS_exbus!Q14</f>
        <v>-9.4192592592579061E-4</v>
      </c>
      <c r="R14" s="24">
        <f>BRPL_EOD!R14-BRPL_ISGS_exbus!R14</f>
        <v>2.1994195688215257E-3</v>
      </c>
      <c r="S14" s="24">
        <f>BRPL_EOD!S14-BRPL_ISGS_exbus!S14</f>
        <v>9.4809302325593592E-4</v>
      </c>
      <c r="T14" s="24">
        <f>BRPL_EOD!T14-BRPL_ISGS_exbus!T14</f>
        <v>0</v>
      </c>
      <c r="U14" s="24">
        <f>BRPL_EOD!U14-BRPL_ISGS_exbus!U14</f>
        <v>6.6116791682446774E-4</v>
      </c>
      <c r="V14" s="24">
        <f>BRPL_EOD!V14-BRPL_ISGS_exbus!V14</f>
        <v>9.2344497607754761E-5</v>
      </c>
      <c r="W14" s="24">
        <f>BRPL_EOD!W14-BRPL_ISGS_exbus!W14</f>
        <v>-1.8661290322583568E-3</v>
      </c>
      <c r="X14" s="24">
        <f>BRPL_EOD!X14-BRPL_ISGS_exbus!X14</f>
        <v>-5.1180012492224591E-3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-2.343194434246243E-3</v>
      </c>
      <c r="L15" s="24">
        <f>BRPL_EOD!L15-BRPL_ISGS_exbus!L15</f>
        <v>1.7865420560791989E-4</v>
      </c>
      <c r="M15" s="24">
        <f>BRPL_EOD!M15-BRPL_ISGS_exbus!M15</f>
        <v>-1.1287502824828266E-3</v>
      </c>
      <c r="N15" s="24">
        <f>BRPL_EOD!N15-BRPL_ISGS_exbus!N15</f>
        <v>-5.8745282190812986E-3</v>
      </c>
      <c r="O15" s="24">
        <f>BRPL_EOD!O15-BRPL_ISGS_exbus!O15</f>
        <v>1.0823339154768519E-3</v>
      </c>
      <c r="P15" s="24">
        <f>BRPL_EOD!P15-BRPL_ISGS_exbus!P15</f>
        <v>-2.3127704119545456E-3</v>
      </c>
      <c r="Q15" s="24">
        <f>BRPL_EOD!Q15-BRPL_ISGS_exbus!Q15</f>
        <v>-9.4192592592579061E-4</v>
      </c>
      <c r="R15" s="24">
        <f>BRPL_EOD!R15-BRPL_ISGS_exbus!R15</f>
        <v>2.1994195688215257E-3</v>
      </c>
      <c r="S15" s="24">
        <f>BRPL_EOD!S15-BRPL_ISGS_exbus!S15</f>
        <v>9.4809302325593592E-4</v>
      </c>
      <c r="T15" s="24">
        <f>BRPL_EOD!T15-BRPL_ISGS_exbus!T15</f>
        <v>0</v>
      </c>
      <c r="U15" s="24">
        <f>BRPL_EOD!U15-BRPL_ISGS_exbus!U15</f>
        <v>6.6116791682446774E-4</v>
      </c>
      <c r="V15" s="24">
        <f>BRPL_EOD!V15-BRPL_ISGS_exbus!V15</f>
        <v>9.2344497607754761E-5</v>
      </c>
      <c r="W15" s="24">
        <f>BRPL_EOD!W15-BRPL_ISGS_exbus!W15</f>
        <v>-1.8661290322583568E-3</v>
      </c>
      <c r="X15" s="24">
        <f>BRPL_EOD!X15-BRPL_ISGS_exbus!X15</f>
        <v>-5.1180012492224591E-3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-2.343194434246243E-3</v>
      </c>
      <c r="L16" s="24">
        <f>BRPL_EOD!L16-BRPL_ISGS_exbus!L16</f>
        <v>1.7865420560791989E-4</v>
      </c>
      <c r="M16" s="24">
        <f>BRPL_EOD!M16-BRPL_ISGS_exbus!M16</f>
        <v>-1.1287502824828266E-3</v>
      </c>
      <c r="N16" s="24">
        <f>BRPL_EOD!N16-BRPL_ISGS_exbus!N16</f>
        <v>-5.8745282190812986E-3</v>
      </c>
      <c r="O16" s="24">
        <f>BRPL_EOD!O16-BRPL_ISGS_exbus!O16</f>
        <v>1.0823339154768519E-3</v>
      </c>
      <c r="P16" s="24">
        <f>BRPL_EOD!P16-BRPL_ISGS_exbus!P16</f>
        <v>-2.3127704119545456E-3</v>
      </c>
      <c r="Q16" s="24">
        <f>BRPL_EOD!Q16-BRPL_ISGS_exbus!Q16</f>
        <v>-9.4192592592579061E-4</v>
      </c>
      <c r="R16" s="24">
        <f>BRPL_EOD!R16-BRPL_ISGS_exbus!R16</f>
        <v>2.1994195688215257E-3</v>
      </c>
      <c r="S16" s="24">
        <f>BRPL_EOD!S16-BRPL_ISGS_exbus!S16</f>
        <v>9.4809302325593592E-4</v>
      </c>
      <c r="T16" s="24">
        <f>BRPL_EOD!T16-BRPL_ISGS_exbus!T16</f>
        <v>0</v>
      </c>
      <c r="U16" s="24">
        <f>BRPL_EOD!U16-BRPL_ISGS_exbus!U16</f>
        <v>6.6116791682446774E-4</v>
      </c>
      <c r="V16" s="24">
        <f>BRPL_EOD!V16-BRPL_ISGS_exbus!V16</f>
        <v>9.2344497607754761E-5</v>
      </c>
      <c r="W16" s="24">
        <f>BRPL_EOD!W16-BRPL_ISGS_exbus!W16</f>
        <v>-1.8661290322583568E-3</v>
      </c>
      <c r="X16" s="24">
        <f>BRPL_EOD!X16-BRPL_ISGS_exbus!X16</f>
        <v>-5.1180012492224591E-3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-2.343194434246243E-3</v>
      </c>
      <c r="L17" s="24">
        <f>BRPL_EOD!L17-BRPL_ISGS_exbus!L17</f>
        <v>1.7865420560791989E-4</v>
      </c>
      <c r="M17" s="24">
        <f>BRPL_EOD!M17-BRPL_ISGS_exbus!M17</f>
        <v>-1.1287502824828266E-3</v>
      </c>
      <c r="N17" s="24">
        <f>BRPL_EOD!N17-BRPL_ISGS_exbus!N17</f>
        <v>-5.8745282190812986E-3</v>
      </c>
      <c r="O17" s="24">
        <f>BRPL_EOD!O17-BRPL_ISGS_exbus!O17</f>
        <v>1.0823339154768519E-3</v>
      </c>
      <c r="P17" s="24">
        <f>BRPL_EOD!P17-BRPL_ISGS_exbus!P17</f>
        <v>-2.3127704119545456E-3</v>
      </c>
      <c r="Q17" s="24">
        <f>BRPL_EOD!Q17-BRPL_ISGS_exbus!Q17</f>
        <v>-9.4192592592579061E-4</v>
      </c>
      <c r="R17" s="24">
        <f>BRPL_EOD!R17-BRPL_ISGS_exbus!R17</f>
        <v>2.1994195688215257E-3</v>
      </c>
      <c r="S17" s="24">
        <f>BRPL_EOD!S17-BRPL_ISGS_exbus!S17</f>
        <v>9.4809302325593592E-4</v>
      </c>
      <c r="T17" s="24">
        <f>BRPL_EOD!T17-BRPL_ISGS_exbus!T17</f>
        <v>0</v>
      </c>
      <c r="U17" s="24">
        <f>BRPL_EOD!U17-BRPL_ISGS_exbus!U17</f>
        <v>6.6116791682446774E-4</v>
      </c>
      <c r="V17" s="24">
        <f>BRPL_EOD!V17-BRPL_ISGS_exbus!V17</f>
        <v>9.2344497607754761E-5</v>
      </c>
      <c r="W17" s="24">
        <f>BRPL_EOD!W17-BRPL_ISGS_exbus!W17</f>
        <v>-1.8661290322583568E-3</v>
      </c>
      <c r="X17" s="24">
        <f>BRPL_EOD!X17-BRPL_ISGS_exbus!X17</f>
        <v>-5.1180012492224591E-3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-2.343194434246243E-3</v>
      </c>
      <c r="L18" s="24">
        <f>BRPL_EOD!L18-BRPL_ISGS_exbus!L18</f>
        <v>1.7865420560791989E-4</v>
      </c>
      <c r="M18" s="24">
        <f>BRPL_EOD!M18-BRPL_ISGS_exbus!M18</f>
        <v>-1.1287502824828266E-3</v>
      </c>
      <c r="N18" s="24">
        <f>BRPL_EOD!N18-BRPL_ISGS_exbus!N18</f>
        <v>-5.8745282190812986E-3</v>
      </c>
      <c r="O18" s="24">
        <f>BRPL_EOD!O18-BRPL_ISGS_exbus!O18</f>
        <v>1.0823339154768519E-3</v>
      </c>
      <c r="P18" s="24">
        <f>BRPL_EOD!P18-BRPL_ISGS_exbus!P18</f>
        <v>-2.3127704119545456E-3</v>
      </c>
      <c r="Q18" s="24">
        <f>BRPL_EOD!Q18-BRPL_ISGS_exbus!Q18</f>
        <v>-9.4192592592579061E-4</v>
      </c>
      <c r="R18" s="24">
        <f>BRPL_EOD!R18-BRPL_ISGS_exbus!R18</f>
        <v>2.1994195688215257E-3</v>
      </c>
      <c r="S18" s="24">
        <f>BRPL_EOD!S18-BRPL_ISGS_exbus!S18</f>
        <v>9.4809302325593592E-4</v>
      </c>
      <c r="T18" s="24">
        <f>BRPL_EOD!T18-BRPL_ISGS_exbus!T18</f>
        <v>0</v>
      </c>
      <c r="U18" s="24">
        <f>BRPL_EOD!U18-BRPL_ISGS_exbus!U18</f>
        <v>6.6116791682446774E-4</v>
      </c>
      <c r="V18" s="24">
        <f>BRPL_EOD!V18-BRPL_ISGS_exbus!V18</f>
        <v>9.2344497607754761E-5</v>
      </c>
      <c r="W18" s="24">
        <f>BRPL_EOD!W18-BRPL_ISGS_exbus!W18</f>
        <v>-1.8661290322583568E-3</v>
      </c>
      <c r="X18" s="24">
        <f>BRPL_EOD!X18-BRPL_ISGS_exbus!X18</f>
        <v>-5.1180012492224591E-3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-2.343194434246243E-3</v>
      </c>
      <c r="L19" s="24">
        <f>BRPL_EOD!L19-BRPL_ISGS_exbus!L19</f>
        <v>1.7865420560791989E-4</v>
      </c>
      <c r="M19" s="24">
        <f>BRPL_EOD!M19-BRPL_ISGS_exbus!M19</f>
        <v>-1.1287502824828266E-3</v>
      </c>
      <c r="N19" s="24">
        <f>BRPL_EOD!N19-BRPL_ISGS_exbus!N19</f>
        <v>-5.8745282190812986E-3</v>
      </c>
      <c r="O19" s="24">
        <f>BRPL_EOD!O19-BRPL_ISGS_exbus!O19</f>
        <v>1.0823339154768519E-3</v>
      </c>
      <c r="P19" s="24">
        <f>BRPL_EOD!P19-BRPL_ISGS_exbus!P19</f>
        <v>-2.3127704119545456E-3</v>
      </c>
      <c r="Q19" s="24">
        <f>BRPL_EOD!Q19-BRPL_ISGS_exbus!Q19</f>
        <v>-9.4192592592579061E-4</v>
      </c>
      <c r="R19" s="24">
        <f>BRPL_EOD!R19-BRPL_ISGS_exbus!R19</f>
        <v>2.1994195688215257E-3</v>
      </c>
      <c r="S19" s="24">
        <f>BRPL_EOD!S19-BRPL_ISGS_exbus!S19</f>
        <v>9.4809302325593592E-4</v>
      </c>
      <c r="T19" s="24">
        <f>BRPL_EOD!T19-BRPL_ISGS_exbus!T19</f>
        <v>0</v>
      </c>
      <c r="U19" s="24">
        <f>BRPL_EOD!U19-BRPL_ISGS_exbus!U19</f>
        <v>6.6116791682446774E-4</v>
      </c>
      <c r="V19" s="24">
        <f>BRPL_EOD!V19-BRPL_ISGS_exbus!V19</f>
        <v>9.2344497607754761E-5</v>
      </c>
      <c r="W19" s="24">
        <f>BRPL_EOD!W19-BRPL_ISGS_exbus!W19</f>
        <v>-1.8661290322583568E-3</v>
      </c>
      <c r="X19" s="24">
        <f>BRPL_EOD!X19-BRPL_ISGS_exbus!X19</f>
        <v>-5.1180012492224591E-3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-2.343194434246243E-3</v>
      </c>
      <c r="L20" s="24">
        <f>BRPL_EOD!L20-BRPL_ISGS_exbus!L20</f>
        <v>1.7865420560791989E-4</v>
      </c>
      <c r="M20" s="24">
        <f>BRPL_EOD!M20-BRPL_ISGS_exbus!M20</f>
        <v>-1.1287502824828266E-3</v>
      </c>
      <c r="N20" s="24">
        <f>BRPL_EOD!N20-BRPL_ISGS_exbus!N20</f>
        <v>-5.8745282190812986E-3</v>
      </c>
      <c r="O20" s="24">
        <f>BRPL_EOD!O20-BRPL_ISGS_exbus!O20</f>
        <v>1.0823339154768519E-3</v>
      </c>
      <c r="P20" s="24">
        <f>BRPL_EOD!P20-BRPL_ISGS_exbus!P20</f>
        <v>-2.3127704119545456E-3</v>
      </c>
      <c r="Q20" s="24">
        <f>BRPL_EOD!Q20-BRPL_ISGS_exbus!Q20</f>
        <v>-9.4192592592579061E-4</v>
      </c>
      <c r="R20" s="24">
        <f>BRPL_EOD!R20-BRPL_ISGS_exbus!R20</f>
        <v>2.1994195688215257E-3</v>
      </c>
      <c r="S20" s="24">
        <f>BRPL_EOD!S20-BRPL_ISGS_exbus!S20</f>
        <v>9.4809302325593592E-4</v>
      </c>
      <c r="T20" s="24">
        <f>BRPL_EOD!T20-BRPL_ISGS_exbus!T20</f>
        <v>0</v>
      </c>
      <c r="U20" s="24">
        <f>BRPL_EOD!U20-BRPL_ISGS_exbus!U20</f>
        <v>6.6116791682446774E-4</v>
      </c>
      <c r="V20" s="24">
        <f>BRPL_EOD!V20-BRPL_ISGS_exbus!V20</f>
        <v>9.2344497607754761E-5</v>
      </c>
      <c r="W20" s="24">
        <f>BRPL_EOD!W20-BRPL_ISGS_exbus!W20</f>
        <v>-1.8661290322583568E-3</v>
      </c>
      <c r="X20" s="24">
        <f>BRPL_EOD!X20-BRPL_ISGS_exbus!X20</f>
        <v>-5.1180012492224591E-3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-2.343194434246243E-3</v>
      </c>
      <c r="L21" s="24">
        <f>BRPL_EOD!L21-BRPL_ISGS_exbus!L21</f>
        <v>1.7865420560791989E-4</v>
      </c>
      <c r="M21" s="24">
        <f>BRPL_EOD!M21-BRPL_ISGS_exbus!M21</f>
        <v>-1.1287502824828266E-3</v>
      </c>
      <c r="N21" s="24">
        <f>BRPL_EOD!N21-BRPL_ISGS_exbus!N21</f>
        <v>-5.8745282190812986E-3</v>
      </c>
      <c r="O21" s="24">
        <f>BRPL_EOD!O21-BRPL_ISGS_exbus!O21</f>
        <v>1.0823339154768519E-3</v>
      </c>
      <c r="P21" s="24">
        <f>BRPL_EOD!P21-BRPL_ISGS_exbus!P21</f>
        <v>-2.3127704119545456E-3</v>
      </c>
      <c r="Q21" s="24">
        <f>BRPL_EOD!Q21-BRPL_ISGS_exbus!Q21</f>
        <v>-9.4192592592579061E-4</v>
      </c>
      <c r="R21" s="24">
        <f>BRPL_EOD!R21-BRPL_ISGS_exbus!R21</f>
        <v>2.1994195688215257E-3</v>
      </c>
      <c r="S21" s="24">
        <f>BRPL_EOD!S21-BRPL_ISGS_exbus!S21</f>
        <v>9.4809302325593592E-4</v>
      </c>
      <c r="T21" s="24">
        <f>BRPL_EOD!T21-BRPL_ISGS_exbus!T21</f>
        <v>0</v>
      </c>
      <c r="U21" s="24">
        <f>BRPL_EOD!U21-BRPL_ISGS_exbus!U21</f>
        <v>6.6116791682446774E-4</v>
      </c>
      <c r="V21" s="24">
        <f>BRPL_EOD!V21-BRPL_ISGS_exbus!V21</f>
        <v>9.2344497607754761E-5</v>
      </c>
      <c r="W21" s="24">
        <f>BRPL_EOD!W21-BRPL_ISGS_exbus!W21</f>
        <v>-1.8661290322583568E-3</v>
      </c>
      <c r="X21" s="24">
        <f>BRPL_EOD!X21-BRPL_ISGS_exbus!X21</f>
        <v>-5.1180012492224591E-3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-2.343194434246243E-3</v>
      </c>
      <c r="L22" s="24">
        <f>BRPL_EOD!L22-BRPL_ISGS_exbus!L22</f>
        <v>1.7865420560791989E-4</v>
      </c>
      <c r="M22" s="24">
        <f>BRPL_EOD!M22-BRPL_ISGS_exbus!M22</f>
        <v>-2.2180752760903033E-3</v>
      </c>
      <c r="N22" s="24">
        <f>BRPL_EOD!N22-BRPL_ISGS_exbus!N22</f>
        <v>-5.8745282190812986E-3</v>
      </c>
      <c r="O22" s="24">
        <f>BRPL_EOD!O22-BRPL_ISGS_exbus!O22</f>
        <v>1.0823339154768519E-3</v>
      </c>
      <c r="P22" s="24">
        <f>BRPL_EOD!P22-BRPL_ISGS_exbus!P22</f>
        <v>-2.3127704119545456E-3</v>
      </c>
      <c r="Q22" s="24">
        <f>BRPL_EOD!Q22-BRPL_ISGS_exbus!Q22</f>
        <v>-9.4192592592579061E-4</v>
      </c>
      <c r="R22" s="24">
        <f>BRPL_EOD!R22-BRPL_ISGS_exbus!R22</f>
        <v>2.1994195688215257E-3</v>
      </c>
      <c r="S22" s="24">
        <f>BRPL_EOD!S22-BRPL_ISGS_exbus!S22</f>
        <v>9.4809302325593592E-4</v>
      </c>
      <c r="T22" s="24">
        <f>BRPL_EOD!T22-BRPL_ISGS_exbus!T22</f>
        <v>0</v>
      </c>
      <c r="U22" s="24">
        <f>BRPL_EOD!U22-BRPL_ISGS_exbus!U22</f>
        <v>6.6116791682446774E-4</v>
      </c>
      <c r="V22" s="24">
        <f>BRPL_EOD!V22-BRPL_ISGS_exbus!V22</f>
        <v>-2.5424121056030202E-3</v>
      </c>
      <c r="W22" s="24">
        <f>BRPL_EOD!W22-BRPL_ISGS_exbus!W22</f>
        <v>2.0236032815716953E-3</v>
      </c>
      <c r="X22" s="24">
        <f>BRPL_EOD!X22-BRPL_ISGS_exbus!X22</f>
        <v>-7.7698102392815827E-3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-2.343194434246243E-3</v>
      </c>
      <c r="L23" s="24">
        <f>BRPL_EOD!L23-BRPL_ISGS_exbus!L23</f>
        <v>1.7865420560791989E-4</v>
      </c>
      <c r="M23" s="24">
        <f>BRPL_EOD!M23-BRPL_ISGS_exbus!M23</f>
        <v>-2.2180752760903033E-3</v>
      </c>
      <c r="N23" s="24">
        <f>BRPL_EOD!N23-BRPL_ISGS_exbus!N23</f>
        <v>-5.8745282190812986E-3</v>
      </c>
      <c r="O23" s="24">
        <f>BRPL_EOD!O23-BRPL_ISGS_exbus!O23</f>
        <v>1.0823339154768519E-3</v>
      </c>
      <c r="P23" s="24">
        <f>BRPL_EOD!P23-BRPL_ISGS_exbus!P23</f>
        <v>-2.3127704119545456E-3</v>
      </c>
      <c r="Q23" s="24">
        <f>BRPL_EOD!Q23-BRPL_ISGS_exbus!Q23</f>
        <v>-9.4192592592579061E-4</v>
      </c>
      <c r="R23" s="24">
        <f>BRPL_EOD!R23-BRPL_ISGS_exbus!R23</f>
        <v>2.1994195688215257E-3</v>
      </c>
      <c r="S23" s="24">
        <f>BRPL_EOD!S23-BRPL_ISGS_exbus!S23</f>
        <v>9.4809302325593592E-4</v>
      </c>
      <c r="T23" s="24">
        <f>BRPL_EOD!T23-BRPL_ISGS_exbus!T23</f>
        <v>0</v>
      </c>
      <c r="U23" s="24">
        <f>BRPL_EOD!U23-BRPL_ISGS_exbus!U23</f>
        <v>6.6116791682446774E-4</v>
      </c>
      <c r="V23" s="24">
        <f>BRPL_EOD!V23-BRPL_ISGS_exbus!V23</f>
        <v>-2.5424121056030202E-3</v>
      </c>
      <c r="W23" s="24">
        <f>BRPL_EOD!W23-BRPL_ISGS_exbus!W23</f>
        <v>2.0236032815716953E-3</v>
      </c>
      <c r="X23" s="24">
        <f>BRPL_EOD!X23-BRPL_ISGS_exbus!X23</f>
        <v>-7.7698102392815827E-3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-2.343194434246243E-3</v>
      </c>
      <c r="L24" s="24">
        <f>BRPL_EOD!L24-BRPL_ISGS_exbus!L24</f>
        <v>1.7865420560791989E-4</v>
      </c>
      <c r="M24" s="24">
        <f>BRPL_EOD!M24-BRPL_ISGS_exbus!M24</f>
        <v>-2.2180752760903033E-3</v>
      </c>
      <c r="N24" s="24">
        <f>BRPL_EOD!N24-BRPL_ISGS_exbus!N24</f>
        <v>-5.8745282190812986E-3</v>
      </c>
      <c r="O24" s="24">
        <f>BRPL_EOD!O24-BRPL_ISGS_exbus!O24</f>
        <v>1.0823339154768519E-3</v>
      </c>
      <c r="P24" s="24">
        <f>BRPL_EOD!P24-BRPL_ISGS_exbus!P24</f>
        <v>-2.3127704119545456E-3</v>
      </c>
      <c r="Q24" s="24">
        <f>BRPL_EOD!Q24-BRPL_ISGS_exbus!Q24</f>
        <v>-9.4192592592579061E-4</v>
      </c>
      <c r="R24" s="24">
        <f>BRPL_EOD!R24-BRPL_ISGS_exbus!R24</f>
        <v>2.1994195688215257E-3</v>
      </c>
      <c r="S24" s="24">
        <f>BRPL_EOD!S24-BRPL_ISGS_exbus!S24</f>
        <v>9.4809302325593592E-4</v>
      </c>
      <c r="T24" s="24">
        <f>BRPL_EOD!T24-BRPL_ISGS_exbus!T24</f>
        <v>0</v>
      </c>
      <c r="U24" s="24">
        <f>BRPL_EOD!U24-BRPL_ISGS_exbus!U24</f>
        <v>6.6116791682446774E-4</v>
      </c>
      <c r="V24" s="24">
        <f>BRPL_EOD!V24-BRPL_ISGS_exbus!V24</f>
        <v>-2.5424121056030202E-3</v>
      </c>
      <c r="W24" s="24">
        <f>BRPL_EOD!W24-BRPL_ISGS_exbus!W24</f>
        <v>2.0236032815716953E-3</v>
      </c>
      <c r="X24" s="24">
        <f>BRPL_EOD!X24-BRPL_ISGS_exbus!X24</f>
        <v>-7.7698102392815827E-3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-2.343194434246243E-3</v>
      </c>
      <c r="L25" s="24">
        <f>BRPL_EOD!L25-BRPL_ISGS_exbus!L25</f>
        <v>1.7865420560791989E-4</v>
      </c>
      <c r="M25" s="24">
        <f>BRPL_EOD!M25-BRPL_ISGS_exbus!M25</f>
        <v>-2.2180752760903033E-3</v>
      </c>
      <c r="N25" s="24">
        <f>BRPL_EOD!N25-BRPL_ISGS_exbus!N25</f>
        <v>-5.8745282190812986E-3</v>
      </c>
      <c r="O25" s="24">
        <f>BRPL_EOD!O25-BRPL_ISGS_exbus!O25</f>
        <v>1.0823339154768519E-3</v>
      </c>
      <c r="P25" s="24">
        <f>BRPL_EOD!P25-BRPL_ISGS_exbus!P25</f>
        <v>-2.3127704119545456E-3</v>
      </c>
      <c r="Q25" s="24">
        <f>BRPL_EOD!Q25-BRPL_ISGS_exbus!Q25</f>
        <v>-9.4192592592579061E-4</v>
      </c>
      <c r="R25" s="24">
        <f>BRPL_EOD!R25-BRPL_ISGS_exbus!R25</f>
        <v>2.1994195688215257E-3</v>
      </c>
      <c r="S25" s="24">
        <f>BRPL_EOD!S25-BRPL_ISGS_exbus!S25</f>
        <v>9.4809302325593592E-4</v>
      </c>
      <c r="T25" s="24">
        <f>BRPL_EOD!T25-BRPL_ISGS_exbus!T25</f>
        <v>0</v>
      </c>
      <c r="U25" s="24">
        <f>BRPL_EOD!U25-BRPL_ISGS_exbus!U25</f>
        <v>6.6116791682446774E-4</v>
      </c>
      <c r="V25" s="24">
        <f>BRPL_EOD!V25-BRPL_ISGS_exbus!V25</f>
        <v>-2.5424121056030202E-3</v>
      </c>
      <c r="W25" s="24">
        <f>BRPL_EOD!W25-BRPL_ISGS_exbus!W25</f>
        <v>2.0236032815716953E-3</v>
      </c>
      <c r="X25" s="24">
        <f>BRPL_EOD!X25-BRPL_ISGS_exbus!X25</f>
        <v>-7.7698102392815827E-3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-2.343194434246243E-3</v>
      </c>
      <c r="L26" s="24">
        <f>BRPL_EOD!L26-BRPL_ISGS_exbus!L26</f>
        <v>1.7865420560791989E-4</v>
      </c>
      <c r="M26" s="24">
        <f>BRPL_EOD!M26-BRPL_ISGS_exbus!M26</f>
        <v>-2.2180752760903033E-3</v>
      </c>
      <c r="N26" s="24">
        <f>BRPL_EOD!N26-BRPL_ISGS_exbus!N26</f>
        <v>-5.8745282190812986E-3</v>
      </c>
      <c r="O26" s="24">
        <f>BRPL_EOD!O26-BRPL_ISGS_exbus!O26</f>
        <v>1.0823339154768519E-3</v>
      </c>
      <c r="P26" s="24">
        <f>BRPL_EOD!P26-BRPL_ISGS_exbus!P26</f>
        <v>-2.3127704119545456E-3</v>
      </c>
      <c r="Q26" s="24">
        <f>BRPL_EOD!Q26-BRPL_ISGS_exbus!Q26</f>
        <v>-9.4192592592579061E-4</v>
      </c>
      <c r="R26" s="24">
        <f>BRPL_EOD!R26-BRPL_ISGS_exbus!R26</f>
        <v>2.1994195688215257E-3</v>
      </c>
      <c r="S26" s="24">
        <f>BRPL_EOD!S26-BRPL_ISGS_exbus!S26</f>
        <v>9.4809302325593592E-4</v>
      </c>
      <c r="T26" s="24">
        <f>BRPL_EOD!T26-BRPL_ISGS_exbus!T26</f>
        <v>0</v>
      </c>
      <c r="U26" s="24">
        <f>BRPL_EOD!U26-BRPL_ISGS_exbus!U26</f>
        <v>6.6116791682446774E-4</v>
      </c>
      <c r="V26" s="24">
        <f>BRPL_EOD!V26-BRPL_ISGS_exbus!V26</f>
        <v>-2.5424121056030202E-3</v>
      </c>
      <c r="W26" s="24">
        <f>BRPL_EOD!W26-BRPL_ISGS_exbus!W26</f>
        <v>2.0236032815716953E-3</v>
      </c>
      <c r="X26" s="24">
        <f>BRPL_EOD!X26-BRPL_ISGS_exbus!X26</f>
        <v>-7.7698102392815827E-3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-2.343194434246243E-3</v>
      </c>
      <c r="L27" s="24">
        <f>BRPL_EOD!L27-BRPL_ISGS_exbus!L27</f>
        <v>1.7865420560791989E-4</v>
      </c>
      <c r="M27" s="24">
        <f>BRPL_EOD!M27-BRPL_ISGS_exbus!M27</f>
        <v>-2.2180752760903033E-3</v>
      </c>
      <c r="N27" s="24">
        <f>BRPL_EOD!N27-BRPL_ISGS_exbus!N27</f>
        <v>-5.8745282190812986E-3</v>
      </c>
      <c r="O27" s="24">
        <f>BRPL_EOD!O27-BRPL_ISGS_exbus!O27</f>
        <v>1.0823339154768519E-3</v>
      </c>
      <c r="P27" s="24">
        <f>BRPL_EOD!P27-BRPL_ISGS_exbus!P27</f>
        <v>-2.3127704119545456E-3</v>
      </c>
      <c r="Q27" s="24">
        <f>BRPL_EOD!Q27-BRPL_ISGS_exbus!Q27</f>
        <v>-9.4192592592579061E-4</v>
      </c>
      <c r="R27" s="24">
        <f>BRPL_EOD!R27-BRPL_ISGS_exbus!R27</f>
        <v>-9.8387610020367333E-4</v>
      </c>
      <c r="S27" s="24">
        <f>BRPL_EOD!S27-BRPL_ISGS_exbus!S27</f>
        <v>9.4809302325593592E-4</v>
      </c>
      <c r="T27" s="24">
        <f>BRPL_EOD!T27-BRPL_ISGS_exbus!T27</f>
        <v>0</v>
      </c>
      <c r="U27" s="24">
        <f>BRPL_EOD!U27-BRPL_ISGS_exbus!U27</f>
        <v>6.6116791682446774E-4</v>
      </c>
      <c r="V27" s="24">
        <f>BRPL_EOD!V27-BRPL_ISGS_exbus!V27</f>
        <v>-4.6981134194368224E-4</v>
      </c>
      <c r="W27" s="24">
        <f>BRPL_EOD!W27-BRPL_ISGS_exbus!W27</f>
        <v>-2.0132904034113608E-3</v>
      </c>
      <c r="X27" s="24">
        <f>BRPL_EOD!X27-BRPL_ISGS_exbus!X27</f>
        <v>2.2894096404471043E-3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-2.343194434246243E-3</v>
      </c>
      <c r="L28" s="24">
        <f>BRPL_EOD!L28-BRPL_ISGS_exbus!L28</f>
        <v>1.7865420560791989E-4</v>
      </c>
      <c r="M28" s="24">
        <f>BRPL_EOD!M28-BRPL_ISGS_exbus!M28</f>
        <v>-2.2180752760903033E-3</v>
      </c>
      <c r="N28" s="24">
        <f>BRPL_EOD!N28-BRPL_ISGS_exbus!N28</f>
        <v>-5.8745282190812986E-3</v>
      </c>
      <c r="O28" s="24">
        <f>BRPL_EOD!O28-BRPL_ISGS_exbus!O28</f>
        <v>1.0823339154768519E-3</v>
      </c>
      <c r="P28" s="24">
        <f>BRPL_EOD!P28-BRPL_ISGS_exbus!P28</f>
        <v>-2.3127704119545456E-3</v>
      </c>
      <c r="Q28" s="24">
        <f>BRPL_EOD!Q28-BRPL_ISGS_exbus!Q28</f>
        <v>-9.4192592592579061E-4</v>
      </c>
      <c r="R28" s="24">
        <f>BRPL_EOD!R28-BRPL_ISGS_exbus!R28</f>
        <v>3.9760826183652398E-3</v>
      </c>
      <c r="S28" s="24">
        <f>BRPL_EOD!S28-BRPL_ISGS_exbus!S28</f>
        <v>9.4809302325593592E-4</v>
      </c>
      <c r="T28" s="24">
        <f>BRPL_EOD!T28-BRPL_ISGS_exbus!T28</f>
        <v>0</v>
      </c>
      <c r="U28" s="24">
        <f>BRPL_EOD!U28-BRPL_ISGS_exbus!U28</f>
        <v>6.6116791682446774E-4</v>
      </c>
      <c r="V28" s="24">
        <f>BRPL_EOD!V28-BRPL_ISGS_exbus!V28</f>
        <v>-2.5424121056030202E-3</v>
      </c>
      <c r="W28" s="24">
        <f>BRPL_EOD!W28-BRPL_ISGS_exbus!W28</f>
        <v>2.0236032815716953E-3</v>
      </c>
      <c r="X28" s="24">
        <f>BRPL_EOD!X28-BRPL_ISGS_exbus!X28</f>
        <v>-7.7698102392815827E-3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-2.343194434246243E-3</v>
      </c>
      <c r="L29" s="24">
        <f>BRPL_EOD!L29-BRPL_ISGS_exbus!L29</f>
        <v>1.7865420560791989E-4</v>
      </c>
      <c r="M29" s="24">
        <f>BRPL_EOD!M29-BRPL_ISGS_exbus!M29</f>
        <v>-2.2180752760903033E-3</v>
      </c>
      <c r="N29" s="24">
        <f>BRPL_EOD!N29-BRPL_ISGS_exbus!N29</f>
        <v>-5.8745282190812986E-3</v>
      </c>
      <c r="O29" s="24">
        <f>BRPL_EOD!O29-BRPL_ISGS_exbus!O29</f>
        <v>1.0823339154768519E-3</v>
      </c>
      <c r="P29" s="24">
        <f>BRPL_EOD!P29-BRPL_ISGS_exbus!P29</f>
        <v>-2.3127704119545456E-3</v>
      </c>
      <c r="Q29" s="24">
        <f>BRPL_EOD!Q29-BRPL_ISGS_exbus!Q29</f>
        <v>-9.4192592592579061E-4</v>
      </c>
      <c r="R29" s="24">
        <f>BRPL_EOD!R29-BRPL_ISGS_exbus!R29</f>
        <v>3.9760826183652398E-3</v>
      </c>
      <c r="S29" s="24">
        <f>BRPL_EOD!S29-BRPL_ISGS_exbus!S29</f>
        <v>9.4809302325593592E-4</v>
      </c>
      <c r="T29" s="24">
        <f>BRPL_EOD!T29-BRPL_ISGS_exbus!T29</f>
        <v>0</v>
      </c>
      <c r="U29" s="24">
        <f>BRPL_EOD!U29-BRPL_ISGS_exbus!U29</f>
        <v>6.6116791682446774E-4</v>
      </c>
      <c r="V29" s="24">
        <f>BRPL_EOD!V29-BRPL_ISGS_exbus!V29</f>
        <v>-2.5424121056030202E-3</v>
      </c>
      <c r="W29" s="24">
        <f>BRPL_EOD!W29-BRPL_ISGS_exbus!W29</f>
        <v>2.0236032815716953E-3</v>
      </c>
      <c r="X29" s="24">
        <f>BRPL_EOD!X29-BRPL_ISGS_exbus!X29</f>
        <v>-7.7698102392815827E-3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-2.343194434246243E-3</v>
      </c>
      <c r="L30" s="24">
        <f>BRPL_EOD!L30-BRPL_ISGS_exbus!L30</f>
        <v>1.7865420560791989E-4</v>
      </c>
      <c r="M30" s="24">
        <f>BRPL_EOD!M30-BRPL_ISGS_exbus!M30</f>
        <v>-2.2180752760903033E-3</v>
      </c>
      <c r="N30" s="24">
        <f>BRPL_EOD!N30-BRPL_ISGS_exbus!N30</f>
        <v>-5.8745282190812986E-3</v>
      </c>
      <c r="O30" s="24">
        <f>BRPL_EOD!O30-BRPL_ISGS_exbus!O30</f>
        <v>1.0823339154768519E-3</v>
      </c>
      <c r="P30" s="24">
        <f>BRPL_EOD!P30-BRPL_ISGS_exbus!P30</f>
        <v>-2.3127704119545456E-3</v>
      </c>
      <c r="Q30" s="24">
        <f>BRPL_EOD!Q30-BRPL_ISGS_exbus!Q30</f>
        <v>-9.4192592592579061E-4</v>
      </c>
      <c r="R30" s="24">
        <f>BRPL_EOD!R30-BRPL_ISGS_exbus!R30</f>
        <v>3.9760826183652398E-3</v>
      </c>
      <c r="S30" s="24">
        <f>BRPL_EOD!S30-BRPL_ISGS_exbus!S30</f>
        <v>9.4809302325593592E-4</v>
      </c>
      <c r="T30" s="24">
        <f>BRPL_EOD!T30-BRPL_ISGS_exbus!T30</f>
        <v>0</v>
      </c>
      <c r="U30" s="24">
        <f>BRPL_EOD!U30-BRPL_ISGS_exbus!U30</f>
        <v>6.6116791682446774E-4</v>
      </c>
      <c r="V30" s="24">
        <f>BRPL_EOD!V30-BRPL_ISGS_exbus!V30</f>
        <v>-4.6981134194368224E-4</v>
      </c>
      <c r="W30" s="24">
        <f>BRPL_EOD!W30-BRPL_ISGS_exbus!W30</f>
        <v>-2.0132904034113608E-3</v>
      </c>
      <c r="X30" s="24">
        <f>BRPL_EOD!X30-BRPL_ISGS_exbus!X30</f>
        <v>2.2894096404471043E-3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-2.343194434246243E-3</v>
      </c>
      <c r="L31" s="24">
        <f>BRPL_EOD!L31-BRPL_ISGS_exbus!L31</f>
        <v>1.7865420560791989E-4</v>
      </c>
      <c r="M31" s="24">
        <f>BRPL_EOD!M31-BRPL_ISGS_exbus!M31</f>
        <v>-2.2180752760903033E-3</v>
      </c>
      <c r="N31" s="24">
        <f>BRPL_EOD!N31-BRPL_ISGS_exbus!N31</f>
        <v>-5.8745282190812986E-3</v>
      </c>
      <c r="O31" s="24">
        <f>BRPL_EOD!O31-BRPL_ISGS_exbus!O31</f>
        <v>2.0632771605875178E-3</v>
      </c>
      <c r="P31" s="24">
        <f>BRPL_EOD!P31-BRPL_ISGS_exbus!P31</f>
        <v>-2.3127704119545456E-3</v>
      </c>
      <c r="Q31" s="24">
        <f>BRPL_EOD!Q31-BRPL_ISGS_exbus!Q31</f>
        <v>-9.4192592592579061E-4</v>
      </c>
      <c r="R31" s="24">
        <f>BRPL_EOD!R31-BRPL_ISGS_exbus!R31</f>
        <v>3.9760826183652398E-3</v>
      </c>
      <c r="S31" s="24">
        <f>BRPL_EOD!S31-BRPL_ISGS_exbus!S31</f>
        <v>9.4809302325593592E-4</v>
      </c>
      <c r="T31" s="24">
        <f>BRPL_EOD!T31-BRPL_ISGS_exbus!T31</f>
        <v>0</v>
      </c>
      <c r="U31" s="24">
        <f>BRPL_EOD!U31-BRPL_ISGS_exbus!U31</f>
        <v>6.6116791682446774E-4</v>
      </c>
      <c r="V31" s="24">
        <f>BRPL_EOD!V31-BRPL_ISGS_exbus!V31</f>
        <v>-5.4334264044957337E-3</v>
      </c>
      <c r="W31" s="24">
        <f>BRPL_EOD!W31-BRPL_ISGS_exbus!W31</f>
        <v>-2.0255790528693751E-3</v>
      </c>
      <c r="X31" s="24">
        <f>BRPL_EOD!X31-BRPL_ISGS_exbus!X31</f>
        <v>2.3029629455209033E-3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-2.343194434246243E-3</v>
      </c>
      <c r="L32" s="24">
        <f>BRPL_EOD!L32-BRPL_ISGS_exbus!L32</f>
        <v>1.7865420560791989E-4</v>
      </c>
      <c r="M32" s="24">
        <f>BRPL_EOD!M32-BRPL_ISGS_exbus!M32</f>
        <v>-2.2180752760903033E-3</v>
      </c>
      <c r="N32" s="24">
        <f>BRPL_EOD!N32-BRPL_ISGS_exbus!N32</f>
        <v>-5.8745282190812986E-3</v>
      </c>
      <c r="O32" s="24">
        <f>BRPL_EOD!O32-BRPL_ISGS_exbus!O32</f>
        <v>-6.6077546852483238E-4</v>
      </c>
      <c r="P32" s="24">
        <f>BRPL_EOD!P32-BRPL_ISGS_exbus!P32</f>
        <v>-2.3127704119545456E-3</v>
      </c>
      <c r="Q32" s="24">
        <f>BRPL_EOD!Q32-BRPL_ISGS_exbus!Q32</f>
        <v>-9.4192592592579061E-4</v>
      </c>
      <c r="R32" s="24">
        <f>BRPL_EOD!R32-BRPL_ISGS_exbus!R32</f>
        <v>3.9760826183652398E-3</v>
      </c>
      <c r="S32" s="24">
        <f>BRPL_EOD!S32-BRPL_ISGS_exbus!S32</f>
        <v>9.4809302325593592E-4</v>
      </c>
      <c r="T32" s="24">
        <f>BRPL_EOD!T32-BRPL_ISGS_exbus!T32</f>
        <v>0</v>
      </c>
      <c r="U32" s="24">
        <f>BRPL_EOD!U32-BRPL_ISGS_exbus!U32</f>
        <v>6.6116791682446774E-4</v>
      </c>
      <c r="V32" s="24">
        <f>BRPL_EOD!V32-BRPL_ISGS_exbus!V32</f>
        <v>-5.4334264044957337E-3</v>
      </c>
      <c r="W32" s="24">
        <f>BRPL_EOD!W32-BRPL_ISGS_exbus!W32</f>
        <v>-2.0255790528693751E-3</v>
      </c>
      <c r="X32" s="24">
        <f>BRPL_EOD!X32-BRPL_ISGS_exbus!X32</f>
        <v>2.3029629455209033E-3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-2.1261076528560352E-3</v>
      </c>
      <c r="L33" s="24">
        <f>BRPL_EOD!L33-BRPL_ISGS_exbus!L33</f>
        <v>1.4597061417198631E-4</v>
      </c>
      <c r="M33" s="24">
        <f>BRPL_EOD!M33-BRPL_ISGS_exbus!M33</f>
        <v>-2.2180752760903033E-3</v>
      </c>
      <c r="N33" s="24">
        <f>BRPL_EOD!N33-BRPL_ISGS_exbus!N33</f>
        <v>-5.8745282190812986E-3</v>
      </c>
      <c r="O33" s="24">
        <f>BRPL_EOD!O33-BRPL_ISGS_exbus!O33</f>
        <v>-4.9069534127852421E-3</v>
      </c>
      <c r="P33" s="24">
        <f>BRPL_EOD!P33-BRPL_ISGS_exbus!P33</f>
        <v>-2.3127704119545456E-3</v>
      </c>
      <c r="Q33" s="24">
        <f>BRPL_EOD!Q33-BRPL_ISGS_exbus!Q33</f>
        <v>-2.5824056603696022E-4</v>
      </c>
      <c r="R33" s="24">
        <f>BRPL_EOD!R33-BRPL_ISGS_exbus!R33</f>
        <v>3.9760826183652398E-3</v>
      </c>
      <c r="S33" s="24">
        <f>BRPL_EOD!S33-BRPL_ISGS_exbus!S33</f>
        <v>-8.9845317220493826E-4</v>
      </c>
      <c r="T33" s="24">
        <f>BRPL_EOD!T33-BRPL_ISGS_exbus!T33</f>
        <v>0</v>
      </c>
      <c r="U33" s="24">
        <f>BRPL_EOD!U33-BRPL_ISGS_exbus!U33</f>
        <v>6.6116791682446774E-4</v>
      </c>
      <c r="V33" s="24">
        <f>BRPL_EOD!V33-BRPL_ISGS_exbus!V33</f>
        <v>1.6866379999989078E-3</v>
      </c>
      <c r="W33" s="24">
        <f>BRPL_EOD!W33-BRPL_ISGS_exbus!W33</f>
        <v>4.2917418051189316E-3</v>
      </c>
      <c r="X33" s="24">
        <f>BRPL_EOD!X33-BRPL_ISGS_exbus!X33</f>
        <v>-1.5687278094134172E-3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-2.1261076528560352E-3</v>
      </c>
      <c r="L34" s="24">
        <f>BRPL_EOD!L34-BRPL_ISGS_exbus!L34</f>
        <v>2.3639271475062174E-4</v>
      </c>
      <c r="M34" s="24">
        <f>BRPL_EOD!M34-BRPL_ISGS_exbus!M34</f>
        <v>-2.2180752760903033E-3</v>
      </c>
      <c r="N34" s="24">
        <f>BRPL_EOD!N34-BRPL_ISGS_exbus!N34</f>
        <v>-5.8745282190812986E-3</v>
      </c>
      <c r="O34" s="24">
        <f>BRPL_EOD!O34-BRPL_ISGS_exbus!O34</f>
        <v>-4.9069534127852421E-3</v>
      </c>
      <c r="P34" s="24">
        <f>BRPL_EOD!P34-BRPL_ISGS_exbus!P34</f>
        <v>-2.3127704119545456E-3</v>
      </c>
      <c r="Q34" s="24">
        <f>BRPL_EOD!Q34-BRPL_ISGS_exbus!Q34</f>
        <v>2.408266666666492E-3</v>
      </c>
      <c r="R34" s="24">
        <f>BRPL_EOD!R34-BRPL_ISGS_exbus!R34</f>
        <v>-7.2867157417988437E-4</v>
      </c>
      <c r="S34" s="24">
        <f>BRPL_EOD!S34-BRPL_ISGS_exbus!S34</f>
        <v>-4.0841119779777557E-4</v>
      </c>
      <c r="T34" s="24">
        <f>BRPL_EOD!T34-BRPL_ISGS_exbus!T34</f>
        <v>0</v>
      </c>
      <c r="U34" s="24">
        <f>BRPL_EOD!U34-BRPL_ISGS_exbus!U34</f>
        <v>6.6116791682446774E-4</v>
      </c>
      <c r="V34" s="24">
        <f>BRPL_EOD!V34-BRPL_ISGS_exbus!V34</f>
        <v>1.6866379999989078E-3</v>
      </c>
      <c r="W34" s="24">
        <f>BRPL_EOD!W34-BRPL_ISGS_exbus!W34</f>
        <v>4.2917418051189316E-3</v>
      </c>
      <c r="X34" s="24">
        <f>BRPL_EOD!X34-BRPL_ISGS_exbus!X34</f>
        <v>-1.5687278094134172E-3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-2.1261076528560352E-3</v>
      </c>
      <c r="L35" s="24">
        <f>BRPL_EOD!L35-BRPL_ISGS_exbus!L35</f>
        <v>3.1087208997426785E-4</v>
      </c>
      <c r="M35" s="24">
        <f>BRPL_EOD!M35-BRPL_ISGS_exbus!M35</f>
        <v>-2.2180752760903033E-3</v>
      </c>
      <c r="N35" s="24">
        <f>BRPL_EOD!N35-BRPL_ISGS_exbus!N35</f>
        <v>-5.8745282190812986E-3</v>
      </c>
      <c r="O35" s="24">
        <f>BRPL_EOD!O35-BRPL_ISGS_exbus!O35</f>
        <v>-4.9069534127852421E-3</v>
      </c>
      <c r="P35" s="24">
        <f>BRPL_EOD!P35-BRPL_ISGS_exbus!P35</f>
        <v>-2.3127704119545456E-3</v>
      </c>
      <c r="Q35" s="24">
        <f>BRPL_EOD!Q35-BRPL_ISGS_exbus!Q35</f>
        <v>2.408266666666492E-3</v>
      </c>
      <c r="R35" s="24">
        <f>BRPL_EOD!R35-BRPL_ISGS_exbus!R35</f>
        <v>-7.2867157417988437E-4</v>
      </c>
      <c r="S35" s="24">
        <f>BRPL_EOD!S35-BRPL_ISGS_exbus!S35</f>
        <v>-4.0841119779777557E-4</v>
      </c>
      <c r="T35" s="24">
        <f>BRPL_EOD!T35-BRPL_ISGS_exbus!T35</f>
        <v>0</v>
      </c>
      <c r="U35" s="24">
        <f>BRPL_EOD!U35-BRPL_ISGS_exbus!U35</f>
        <v>6.6116791682446774E-4</v>
      </c>
      <c r="V35" s="24">
        <f>BRPL_EOD!V35-BRPL_ISGS_exbus!V35</f>
        <v>1.6866379999989078E-3</v>
      </c>
      <c r="W35" s="24">
        <f>BRPL_EOD!W35-BRPL_ISGS_exbus!W35</f>
        <v>4.2917418051189316E-3</v>
      </c>
      <c r="X35" s="24">
        <f>BRPL_EOD!X35-BRPL_ISGS_exbus!X35</f>
        <v>-1.5687278094134172E-3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-2.1261076528560352E-3</v>
      </c>
      <c r="L36" s="24">
        <f>BRPL_EOD!L36-BRPL_ISGS_exbus!L36</f>
        <v>1.4577189228504039E-4</v>
      </c>
      <c r="M36" s="24">
        <f>BRPL_EOD!M36-BRPL_ISGS_exbus!M36</f>
        <v>-2.2180752760903033E-3</v>
      </c>
      <c r="N36" s="24">
        <f>BRPL_EOD!N36-BRPL_ISGS_exbus!N36</f>
        <v>-5.8745282190812986E-3</v>
      </c>
      <c r="O36" s="24">
        <f>BRPL_EOD!O36-BRPL_ISGS_exbus!O36</f>
        <v>-4.9069534127852421E-3</v>
      </c>
      <c r="P36" s="24">
        <f>BRPL_EOD!P36-BRPL_ISGS_exbus!P36</f>
        <v>-2.3127704119545456E-3</v>
      </c>
      <c r="Q36" s="24">
        <f>BRPL_EOD!Q36-BRPL_ISGS_exbus!Q36</f>
        <v>2.408266666666492E-3</v>
      </c>
      <c r="R36" s="24">
        <f>BRPL_EOD!R36-BRPL_ISGS_exbus!R36</f>
        <v>-7.2867157417988437E-4</v>
      </c>
      <c r="S36" s="24">
        <f>BRPL_EOD!S36-BRPL_ISGS_exbus!S36</f>
        <v>-4.0841119779777557E-4</v>
      </c>
      <c r="T36" s="24">
        <f>BRPL_EOD!T36-BRPL_ISGS_exbus!T36</f>
        <v>0</v>
      </c>
      <c r="U36" s="24">
        <f>BRPL_EOD!U36-BRPL_ISGS_exbus!U36</f>
        <v>6.6116791682446774E-4</v>
      </c>
      <c r="V36" s="24">
        <f>BRPL_EOD!V36-BRPL_ISGS_exbus!V36</f>
        <v>1.6866379999989078E-3</v>
      </c>
      <c r="W36" s="24">
        <f>BRPL_EOD!W36-BRPL_ISGS_exbus!W36</f>
        <v>4.2917418051189316E-3</v>
      </c>
      <c r="X36" s="24">
        <f>BRPL_EOD!X36-BRPL_ISGS_exbus!X36</f>
        <v>-1.5687278094134172E-3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-2.1261076528560352E-3</v>
      </c>
      <c r="L37" s="24">
        <f>BRPL_EOD!L37-BRPL_ISGS_exbus!L37</f>
        <v>1.3135137629660676E-4</v>
      </c>
      <c r="M37" s="24">
        <f>BRPL_EOD!M37-BRPL_ISGS_exbus!M37</f>
        <v>-2.2180752760903033E-3</v>
      </c>
      <c r="N37" s="24">
        <f>BRPL_EOD!N37-BRPL_ISGS_exbus!N37</f>
        <v>-5.8745282190812986E-3</v>
      </c>
      <c r="O37" s="24">
        <f>BRPL_EOD!O37-BRPL_ISGS_exbus!O37</f>
        <v>-4.9069534127852421E-3</v>
      </c>
      <c r="P37" s="24">
        <f>BRPL_EOD!P37-BRPL_ISGS_exbus!P37</f>
        <v>-2.3127704119545456E-3</v>
      </c>
      <c r="Q37" s="24">
        <f>BRPL_EOD!Q37-BRPL_ISGS_exbus!Q37</f>
        <v>2.408266666666492E-3</v>
      </c>
      <c r="R37" s="24">
        <f>BRPL_EOD!R37-BRPL_ISGS_exbus!R37</f>
        <v>-7.2867157417988437E-4</v>
      </c>
      <c r="S37" s="24">
        <f>BRPL_EOD!S37-BRPL_ISGS_exbus!S37</f>
        <v>-4.0841119779777557E-4</v>
      </c>
      <c r="T37" s="24">
        <f>BRPL_EOD!T37-BRPL_ISGS_exbus!T37</f>
        <v>0</v>
      </c>
      <c r="U37" s="24">
        <f>BRPL_EOD!U37-BRPL_ISGS_exbus!U37</f>
        <v>6.6116791682446774E-4</v>
      </c>
      <c r="V37" s="24">
        <f>BRPL_EOD!V37-BRPL_ISGS_exbus!V37</f>
        <v>1.6866379999989078E-3</v>
      </c>
      <c r="W37" s="24">
        <f>BRPL_EOD!W37-BRPL_ISGS_exbus!W37</f>
        <v>4.2917418051189316E-3</v>
      </c>
      <c r="X37" s="24">
        <f>BRPL_EOD!X37-BRPL_ISGS_exbus!X37</f>
        <v>-1.5687278094134172E-3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-2.1261076528560352E-3</v>
      </c>
      <c r="L38" s="24">
        <f>BRPL_EOD!L38-BRPL_ISGS_exbus!L38</f>
        <v>9.0482114318390927E-5</v>
      </c>
      <c r="M38" s="24">
        <f>BRPL_EOD!M38-BRPL_ISGS_exbus!M38</f>
        <v>-2.2180752760903033E-3</v>
      </c>
      <c r="N38" s="24">
        <f>BRPL_EOD!N38-BRPL_ISGS_exbus!N38</f>
        <v>-5.8745282190812986E-3</v>
      </c>
      <c r="O38" s="24">
        <f>BRPL_EOD!O38-BRPL_ISGS_exbus!O38</f>
        <v>-4.9069534127852421E-3</v>
      </c>
      <c r="P38" s="24">
        <f>BRPL_EOD!P38-BRPL_ISGS_exbus!P38</f>
        <v>-2.3127704119545456E-3</v>
      </c>
      <c r="Q38" s="24">
        <f>BRPL_EOD!Q38-BRPL_ISGS_exbus!Q38</f>
        <v>2.408266666666492E-3</v>
      </c>
      <c r="R38" s="24">
        <f>BRPL_EOD!R38-BRPL_ISGS_exbus!R38</f>
        <v>-7.2867157417988437E-4</v>
      </c>
      <c r="S38" s="24">
        <f>BRPL_EOD!S38-BRPL_ISGS_exbus!S38</f>
        <v>-4.0841119779777557E-4</v>
      </c>
      <c r="T38" s="24">
        <f>BRPL_EOD!T38-BRPL_ISGS_exbus!T38</f>
        <v>0</v>
      </c>
      <c r="U38" s="24">
        <f>BRPL_EOD!U38-BRPL_ISGS_exbus!U38</f>
        <v>6.6116791682446774E-4</v>
      </c>
      <c r="V38" s="24">
        <f>BRPL_EOD!V38-BRPL_ISGS_exbus!V38</f>
        <v>1.6866379999989078E-3</v>
      </c>
      <c r="W38" s="24">
        <f>BRPL_EOD!W38-BRPL_ISGS_exbus!W38</f>
        <v>4.2917418051189316E-3</v>
      </c>
      <c r="X38" s="24">
        <f>BRPL_EOD!X38-BRPL_ISGS_exbus!X38</f>
        <v>-1.5687278094134172E-3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-2.1261076528560352E-3</v>
      </c>
      <c r="L39" s="24">
        <f>BRPL_EOD!L39-BRPL_ISGS_exbus!L39</f>
        <v>1.9575032141183613E-4</v>
      </c>
      <c r="M39" s="24">
        <f>BRPL_EOD!M39-BRPL_ISGS_exbus!M39</f>
        <v>-2.2180752760903033E-3</v>
      </c>
      <c r="N39" s="24">
        <f>BRPL_EOD!N39-BRPL_ISGS_exbus!N39</f>
        <v>-5.8745282190812986E-3</v>
      </c>
      <c r="O39" s="24">
        <f>BRPL_EOD!O39-BRPL_ISGS_exbus!O39</f>
        <v>-4.9069534127852421E-3</v>
      </c>
      <c r="P39" s="24">
        <f>BRPL_EOD!P39-BRPL_ISGS_exbus!P39</f>
        <v>-2.3127704119545456E-3</v>
      </c>
      <c r="Q39" s="24">
        <f>BRPL_EOD!Q39-BRPL_ISGS_exbus!Q39</f>
        <v>2.408266666666492E-3</v>
      </c>
      <c r="R39" s="24">
        <f>BRPL_EOD!R39-BRPL_ISGS_exbus!R39</f>
        <v>-7.2867157417988437E-4</v>
      </c>
      <c r="S39" s="24">
        <f>BRPL_EOD!S39-BRPL_ISGS_exbus!S39</f>
        <v>-4.0841119779777557E-4</v>
      </c>
      <c r="T39" s="24">
        <f>BRPL_EOD!T39-BRPL_ISGS_exbus!T39</f>
        <v>0</v>
      </c>
      <c r="U39" s="24">
        <f>BRPL_EOD!U39-BRPL_ISGS_exbus!U39</f>
        <v>6.6116791682446774E-4</v>
      </c>
      <c r="V39" s="24">
        <f>BRPL_EOD!V39-BRPL_ISGS_exbus!V39</f>
        <v>1.6866379999989078E-3</v>
      </c>
      <c r="W39" s="24">
        <f>BRPL_EOD!W39-BRPL_ISGS_exbus!W39</f>
        <v>4.2917418051189316E-3</v>
      </c>
      <c r="X39" s="24">
        <f>BRPL_EOD!X39-BRPL_ISGS_exbus!X39</f>
        <v>-1.5687278094134172E-3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-2.1261076528560352E-3</v>
      </c>
      <c r="L40" s="24">
        <f>BRPL_EOD!L40-BRPL_ISGS_exbus!L40</f>
        <v>1.4577189228504039E-4</v>
      </c>
      <c r="M40" s="24">
        <f>BRPL_EOD!M40-BRPL_ISGS_exbus!M40</f>
        <v>-2.2180752760903033E-3</v>
      </c>
      <c r="N40" s="24">
        <f>BRPL_EOD!N40-BRPL_ISGS_exbus!N40</f>
        <v>-5.8745282190812986E-3</v>
      </c>
      <c r="O40" s="24">
        <f>BRPL_EOD!O40-BRPL_ISGS_exbus!O40</f>
        <v>-4.9069534127852421E-3</v>
      </c>
      <c r="P40" s="24">
        <f>BRPL_EOD!P40-BRPL_ISGS_exbus!P40</f>
        <v>-2.3127704119545456E-3</v>
      </c>
      <c r="Q40" s="24">
        <f>BRPL_EOD!Q40-BRPL_ISGS_exbus!Q40</f>
        <v>2.408266666666492E-3</v>
      </c>
      <c r="R40" s="24">
        <f>BRPL_EOD!R40-BRPL_ISGS_exbus!R40</f>
        <v>1.8037178968661749E-3</v>
      </c>
      <c r="S40" s="24">
        <f>BRPL_EOD!S40-BRPL_ISGS_exbus!S40</f>
        <v>-4.0841119779777557E-4</v>
      </c>
      <c r="T40" s="24">
        <f>BRPL_EOD!T40-BRPL_ISGS_exbus!T40</f>
        <v>0</v>
      </c>
      <c r="U40" s="24">
        <f>BRPL_EOD!U40-BRPL_ISGS_exbus!U40</f>
        <v>6.6116791682446774E-4</v>
      </c>
      <c r="V40" s="24">
        <f>BRPL_EOD!V40-BRPL_ISGS_exbus!V40</f>
        <v>1.6866379999989078E-3</v>
      </c>
      <c r="W40" s="24">
        <f>BRPL_EOD!W40-BRPL_ISGS_exbus!W40</f>
        <v>4.2917418051189316E-3</v>
      </c>
      <c r="X40" s="24">
        <f>BRPL_EOD!X40-BRPL_ISGS_exbus!X40</f>
        <v>-1.5687278094134172E-3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-2.1261076528560352E-3</v>
      </c>
      <c r="L41" s="24">
        <f>BRPL_EOD!L41-BRPL_ISGS_exbus!L41</f>
        <v>2.2362582412682741E-4</v>
      </c>
      <c r="M41" s="24">
        <f>BRPL_EOD!M41-BRPL_ISGS_exbus!M41</f>
        <v>-2.2180752760903033E-3</v>
      </c>
      <c r="N41" s="24">
        <f>BRPL_EOD!N41-BRPL_ISGS_exbus!N41</f>
        <v>-5.8745282190812986E-3</v>
      </c>
      <c r="O41" s="24">
        <f>BRPL_EOD!O41-BRPL_ISGS_exbus!O41</f>
        <v>-4.9069534127852421E-3</v>
      </c>
      <c r="P41" s="24">
        <f>BRPL_EOD!P41-BRPL_ISGS_exbus!P41</f>
        <v>-2.3127704119545456E-3</v>
      </c>
      <c r="Q41" s="24">
        <f>BRPL_EOD!Q41-BRPL_ISGS_exbus!Q41</f>
        <v>2.408266666666492E-3</v>
      </c>
      <c r="R41" s="24">
        <f>BRPL_EOD!R41-BRPL_ISGS_exbus!R41</f>
        <v>1.8037178968661749E-3</v>
      </c>
      <c r="S41" s="24">
        <f>BRPL_EOD!S41-BRPL_ISGS_exbus!S41</f>
        <v>-4.0841119779777557E-4</v>
      </c>
      <c r="T41" s="24">
        <f>BRPL_EOD!T41-BRPL_ISGS_exbus!T41</f>
        <v>0</v>
      </c>
      <c r="U41" s="24">
        <f>BRPL_EOD!U41-BRPL_ISGS_exbus!U41</f>
        <v>6.6116791682446774E-4</v>
      </c>
      <c r="V41" s="24">
        <f>BRPL_EOD!V41-BRPL_ISGS_exbus!V41</f>
        <v>1.6866379999989078E-3</v>
      </c>
      <c r="W41" s="24">
        <f>BRPL_EOD!W41-BRPL_ISGS_exbus!W41</f>
        <v>4.2917418051189316E-3</v>
      </c>
      <c r="X41" s="24">
        <f>BRPL_EOD!X41-BRPL_ISGS_exbus!X41</f>
        <v>-1.5687278094134172E-3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-2.1261076528560352E-3</v>
      </c>
      <c r="L42" s="24">
        <f>BRPL_EOD!L42-BRPL_ISGS_exbus!L42</f>
        <v>2.3625801091853305E-4</v>
      </c>
      <c r="M42" s="24">
        <f>BRPL_EOD!M42-BRPL_ISGS_exbus!M42</f>
        <v>-2.2180752760903033E-3</v>
      </c>
      <c r="N42" s="24">
        <f>BRPL_EOD!N42-BRPL_ISGS_exbus!N42</f>
        <v>-5.8745282190812986E-3</v>
      </c>
      <c r="O42" s="24">
        <f>BRPL_EOD!O42-BRPL_ISGS_exbus!O42</f>
        <v>-4.9069534127852421E-3</v>
      </c>
      <c r="P42" s="24">
        <f>BRPL_EOD!P42-BRPL_ISGS_exbus!P42</f>
        <v>-2.3127704119545456E-3</v>
      </c>
      <c r="Q42" s="24">
        <f>BRPL_EOD!Q42-BRPL_ISGS_exbus!Q42</f>
        <v>2.408266666666492E-3</v>
      </c>
      <c r="R42" s="24">
        <f>BRPL_EOD!R42-BRPL_ISGS_exbus!R42</f>
        <v>1.8037178968661749E-3</v>
      </c>
      <c r="S42" s="24">
        <f>BRPL_EOD!S42-BRPL_ISGS_exbus!S42</f>
        <v>-4.0841119779777557E-4</v>
      </c>
      <c r="T42" s="24">
        <f>BRPL_EOD!T42-BRPL_ISGS_exbus!T42</f>
        <v>0</v>
      </c>
      <c r="U42" s="24">
        <f>BRPL_EOD!U42-BRPL_ISGS_exbus!U42</f>
        <v>6.6116791682446774E-4</v>
      </c>
      <c r="V42" s="24">
        <f>BRPL_EOD!V42-BRPL_ISGS_exbus!V42</f>
        <v>1.6866379999989078E-3</v>
      </c>
      <c r="W42" s="24">
        <f>BRPL_EOD!W42-BRPL_ISGS_exbus!W42</f>
        <v>4.2917418051189316E-3</v>
      </c>
      <c r="X42" s="24">
        <f>BRPL_EOD!X42-BRPL_ISGS_exbus!X42</f>
        <v>-1.5687278094134172E-3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-2.1261076528560352E-3</v>
      </c>
      <c r="L43" s="24">
        <f>BRPL_EOD!L43-BRPL_ISGS_exbus!L43</f>
        <v>2.8745226730286788E-4</v>
      </c>
      <c r="M43" s="24">
        <f>BRPL_EOD!M43-BRPL_ISGS_exbus!M43</f>
        <v>-2.2180752760903033E-3</v>
      </c>
      <c r="N43" s="24">
        <f>BRPL_EOD!N43-BRPL_ISGS_exbus!N43</f>
        <v>-5.8745282190812986E-3</v>
      </c>
      <c r="O43" s="24">
        <f>BRPL_EOD!O43-BRPL_ISGS_exbus!O43</f>
        <v>-4.9069534127852421E-3</v>
      </c>
      <c r="P43" s="24">
        <f>BRPL_EOD!P43-BRPL_ISGS_exbus!P43</f>
        <v>-2.3127704119545456E-3</v>
      </c>
      <c r="Q43" s="24">
        <f>BRPL_EOD!Q43-BRPL_ISGS_exbus!Q43</f>
        <v>2.408266666666492E-3</v>
      </c>
      <c r="R43" s="24">
        <f>BRPL_EOD!R43-BRPL_ISGS_exbus!R43</f>
        <v>1.8037178968661749E-3</v>
      </c>
      <c r="S43" s="24">
        <f>BRPL_EOD!S43-BRPL_ISGS_exbus!S43</f>
        <v>-4.0841119779777557E-4</v>
      </c>
      <c r="T43" s="24">
        <f>BRPL_EOD!T43-BRPL_ISGS_exbus!T43</f>
        <v>0</v>
      </c>
      <c r="U43" s="24">
        <f>BRPL_EOD!U43-BRPL_ISGS_exbus!U43</f>
        <v>6.6116791682446774E-4</v>
      </c>
      <c r="V43" s="24">
        <f>BRPL_EOD!V43-BRPL_ISGS_exbus!V43</f>
        <v>1.6866379999989078E-3</v>
      </c>
      <c r="W43" s="24">
        <f>BRPL_EOD!W43-BRPL_ISGS_exbus!W43</f>
        <v>4.2917418051189316E-3</v>
      </c>
      <c r="X43" s="24">
        <f>BRPL_EOD!X43-BRPL_ISGS_exbus!X43</f>
        <v>-1.5687278094134172E-3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-2.1261076528560352E-3</v>
      </c>
      <c r="L44" s="24">
        <f>BRPL_EOD!L44-BRPL_ISGS_exbus!L44</f>
        <v>2.8745226730286788E-4</v>
      </c>
      <c r="M44" s="24">
        <f>BRPL_EOD!M44-BRPL_ISGS_exbus!M44</f>
        <v>-2.2180752760903033E-3</v>
      </c>
      <c r="N44" s="24">
        <f>BRPL_EOD!N44-BRPL_ISGS_exbus!N44</f>
        <v>-5.8745282190812986E-3</v>
      </c>
      <c r="O44" s="24">
        <f>BRPL_EOD!O44-BRPL_ISGS_exbus!O44</f>
        <v>-4.9069534127852421E-3</v>
      </c>
      <c r="P44" s="24">
        <f>BRPL_EOD!P44-BRPL_ISGS_exbus!P44</f>
        <v>-2.3127704119545456E-3</v>
      </c>
      <c r="Q44" s="24">
        <f>BRPL_EOD!Q44-BRPL_ISGS_exbus!Q44</f>
        <v>2.408266666666492E-3</v>
      </c>
      <c r="R44" s="24">
        <f>BRPL_EOD!R44-BRPL_ISGS_exbus!R44</f>
        <v>1.8037178968661749E-3</v>
      </c>
      <c r="S44" s="24">
        <f>BRPL_EOD!S44-BRPL_ISGS_exbus!S44</f>
        <v>-4.0841119779777557E-4</v>
      </c>
      <c r="T44" s="24">
        <f>BRPL_EOD!T44-BRPL_ISGS_exbus!T44</f>
        <v>0</v>
      </c>
      <c r="U44" s="24">
        <f>BRPL_EOD!U44-BRPL_ISGS_exbus!U44</f>
        <v>6.6116791682446774E-4</v>
      </c>
      <c r="V44" s="24">
        <f>BRPL_EOD!V44-BRPL_ISGS_exbus!V44</f>
        <v>1.6866379999989078E-3</v>
      </c>
      <c r="W44" s="24">
        <f>BRPL_EOD!W44-BRPL_ISGS_exbus!W44</f>
        <v>4.2917418051189316E-3</v>
      </c>
      <c r="X44" s="24">
        <f>BRPL_EOD!X44-BRPL_ISGS_exbus!X44</f>
        <v>-1.5687278094134172E-3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-7.9538351674841579E-3</v>
      </c>
      <c r="L45" s="24">
        <f>BRPL_EOD!L45-BRPL_ISGS_exbus!L45</f>
        <v>2.8745226730286788E-4</v>
      </c>
      <c r="M45" s="24">
        <f>BRPL_EOD!M45-BRPL_ISGS_exbus!M45</f>
        <v>-2.2180752760903033E-3</v>
      </c>
      <c r="N45" s="24">
        <f>BRPL_EOD!N45-BRPL_ISGS_exbus!N45</f>
        <v>-5.8745282190812986E-3</v>
      </c>
      <c r="O45" s="24">
        <f>BRPL_EOD!O45-BRPL_ISGS_exbus!O45</f>
        <v>-4.9069534127852421E-3</v>
      </c>
      <c r="P45" s="24">
        <f>BRPL_EOD!P45-BRPL_ISGS_exbus!P45</f>
        <v>-2.3127704119545456E-3</v>
      </c>
      <c r="Q45" s="24">
        <f>BRPL_EOD!Q45-BRPL_ISGS_exbus!Q45</f>
        <v>2.408266666666492E-3</v>
      </c>
      <c r="R45" s="24">
        <f>BRPL_EOD!R45-BRPL_ISGS_exbus!R45</f>
        <v>1.8037178968661749E-3</v>
      </c>
      <c r="S45" s="24">
        <f>BRPL_EOD!S45-BRPL_ISGS_exbus!S45</f>
        <v>-4.0841119779777557E-4</v>
      </c>
      <c r="T45" s="24">
        <f>BRPL_EOD!T45-BRPL_ISGS_exbus!T45</f>
        <v>0</v>
      </c>
      <c r="U45" s="24">
        <f>BRPL_EOD!U45-BRPL_ISGS_exbus!U45</f>
        <v>6.6116791682446774E-4</v>
      </c>
      <c r="V45" s="24">
        <f>BRPL_EOD!V45-BRPL_ISGS_exbus!V45</f>
        <v>1.6866379999989078E-3</v>
      </c>
      <c r="W45" s="24">
        <f>BRPL_EOD!W45-BRPL_ISGS_exbus!W45</f>
        <v>4.2917418051189316E-3</v>
      </c>
      <c r="X45" s="24">
        <f>BRPL_EOD!X45-BRPL_ISGS_exbus!X45</f>
        <v>-1.5687278094134172E-3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1.6113036459728391E-3</v>
      </c>
      <c r="L46" s="24">
        <f>BRPL_EOD!L46-BRPL_ISGS_exbus!L46</f>
        <v>2.8745226730286788E-4</v>
      </c>
      <c r="M46" s="24">
        <f>BRPL_EOD!M46-BRPL_ISGS_exbus!M46</f>
        <v>-2.2180752760903033E-3</v>
      </c>
      <c r="N46" s="24">
        <f>BRPL_EOD!N46-BRPL_ISGS_exbus!N46</f>
        <v>-5.8745282190812986E-3</v>
      </c>
      <c r="O46" s="24">
        <f>BRPL_EOD!O46-BRPL_ISGS_exbus!O46</f>
        <v>-4.9069534127852421E-3</v>
      </c>
      <c r="P46" s="24">
        <f>BRPL_EOD!P46-BRPL_ISGS_exbus!P46</f>
        <v>-2.3127704119545456E-3</v>
      </c>
      <c r="Q46" s="24">
        <f>BRPL_EOD!Q46-BRPL_ISGS_exbus!Q46</f>
        <v>2.408266666666492E-3</v>
      </c>
      <c r="R46" s="24">
        <f>BRPL_EOD!R46-BRPL_ISGS_exbus!R46</f>
        <v>1.8037178968661749E-3</v>
      </c>
      <c r="S46" s="24">
        <f>BRPL_EOD!S46-BRPL_ISGS_exbus!S46</f>
        <v>-4.0841119779777557E-4</v>
      </c>
      <c r="T46" s="24">
        <f>BRPL_EOD!T46-BRPL_ISGS_exbus!T46</f>
        <v>0</v>
      </c>
      <c r="U46" s="24">
        <f>BRPL_EOD!U46-BRPL_ISGS_exbus!U46</f>
        <v>6.6116791682446774E-4</v>
      </c>
      <c r="V46" s="24">
        <f>BRPL_EOD!V46-BRPL_ISGS_exbus!V46</f>
        <v>1.6866379999989078E-3</v>
      </c>
      <c r="W46" s="24">
        <f>BRPL_EOD!W46-BRPL_ISGS_exbus!W46</f>
        <v>4.2917418051189316E-3</v>
      </c>
      <c r="X46" s="24">
        <f>BRPL_EOD!X46-BRPL_ISGS_exbus!X46</f>
        <v>-1.5687278094134172E-3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2.1544473121082319E-3</v>
      </c>
      <c r="L47" s="24">
        <f>BRPL_EOD!L47-BRPL_ISGS_exbus!L47</f>
        <v>2.7597702888293441E-4</v>
      </c>
      <c r="M47" s="24">
        <f>BRPL_EOD!M47-BRPL_ISGS_exbus!M47</f>
        <v>-2.2180752760903033E-3</v>
      </c>
      <c r="N47" s="24">
        <f>BRPL_EOD!N47-BRPL_ISGS_exbus!N47</f>
        <v>-5.8745282190812986E-3</v>
      </c>
      <c r="O47" s="24">
        <f>BRPL_EOD!O47-BRPL_ISGS_exbus!O47</f>
        <v>-4.9069534127852421E-3</v>
      </c>
      <c r="P47" s="24">
        <f>BRPL_EOD!P47-BRPL_ISGS_exbus!P47</f>
        <v>-2.3127704119545456E-3</v>
      </c>
      <c r="Q47" s="24">
        <f>BRPL_EOD!Q47-BRPL_ISGS_exbus!Q47</f>
        <v>2.408266666666492E-3</v>
      </c>
      <c r="R47" s="24">
        <f>BRPL_EOD!R47-BRPL_ISGS_exbus!R47</f>
        <v>1.8037178968661749E-3</v>
      </c>
      <c r="S47" s="24">
        <f>BRPL_EOD!S47-BRPL_ISGS_exbus!S47</f>
        <v>-2.4331856007471231E-3</v>
      </c>
      <c r="T47" s="24">
        <f>BRPL_EOD!T47-BRPL_ISGS_exbus!T47</f>
        <v>0</v>
      </c>
      <c r="U47" s="24">
        <f>BRPL_EOD!U47-BRPL_ISGS_exbus!U47</f>
        <v>6.6116791682446774E-4</v>
      </c>
      <c r="V47" s="24">
        <f>BRPL_EOD!V47-BRPL_ISGS_exbus!V47</f>
        <v>1.6866379999989078E-3</v>
      </c>
      <c r="W47" s="24">
        <f>BRPL_EOD!W47-BRPL_ISGS_exbus!W47</f>
        <v>4.2917418051189316E-3</v>
      </c>
      <c r="X47" s="24">
        <f>BRPL_EOD!X47-BRPL_ISGS_exbus!X47</f>
        <v>-1.5687278094134172E-3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2.1544473121082319E-3</v>
      </c>
      <c r="L48" s="24">
        <f>BRPL_EOD!L48-BRPL_ISGS_exbus!L48</f>
        <v>1.1175049345624188E-4</v>
      </c>
      <c r="M48" s="24">
        <f>BRPL_EOD!M48-BRPL_ISGS_exbus!M48</f>
        <v>-2.2180752760903033E-3</v>
      </c>
      <c r="N48" s="24">
        <f>BRPL_EOD!N48-BRPL_ISGS_exbus!N48</f>
        <v>-5.8745282190812986E-3</v>
      </c>
      <c r="O48" s="24">
        <f>BRPL_EOD!O48-BRPL_ISGS_exbus!O48</f>
        <v>-4.9069534127852421E-3</v>
      </c>
      <c r="P48" s="24">
        <f>BRPL_EOD!P48-BRPL_ISGS_exbus!P48</f>
        <v>-2.3127704119545456E-3</v>
      </c>
      <c r="Q48" s="24">
        <f>BRPL_EOD!Q48-BRPL_ISGS_exbus!Q48</f>
        <v>2.408266666666492E-3</v>
      </c>
      <c r="R48" s="24">
        <f>BRPL_EOD!R48-BRPL_ISGS_exbus!R48</f>
        <v>1.8037178968661749E-3</v>
      </c>
      <c r="S48" s="24">
        <f>BRPL_EOD!S48-BRPL_ISGS_exbus!S48</f>
        <v>-2.4331856007471231E-3</v>
      </c>
      <c r="T48" s="24">
        <f>BRPL_EOD!T48-BRPL_ISGS_exbus!T48</f>
        <v>0</v>
      </c>
      <c r="U48" s="24">
        <f>BRPL_EOD!U48-BRPL_ISGS_exbus!U48</f>
        <v>6.6116791682446774E-4</v>
      </c>
      <c r="V48" s="24">
        <f>BRPL_EOD!V48-BRPL_ISGS_exbus!V48</f>
        <v>1.6866379999989078E-3</v>
      </c>
      <c r="W48" s="24">
        <f>BRPL_EOD!W48-BRPL_ISGS_exbus!W48</f>
        <v>4.2917418051189316E-3</v>
      </c>
      <c r="X48" s="24">
        <f>BRPL_EOD!X48-BRPL_ISGS_exbus!X48</f>
        <v>-1.5687278094134172E-3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2.1544473121082319E-3</v>
      </c>
      <c r="L49" s="24">
        <f>BRPL_EOD!L49-BRPL_ISGS_exbus!L49</f>
        <v>2.3639271475062174E-4</v>
      </c>
      <c r="M49" s="24">
        <f>BRPL_EOD!M49-BRPL_ISGS_exbus!M49</f>
        <v>-2.2180752760903033E-3</v>
      </c>
      <c r="N49" s="24">
        <f>BRPL_EOD!N49-BRPL_ISGS_exbus!N49</f>
        <v>-5.8745282190812986E-3</v>
      </c>
      <c r="O49" s="24">
        <f>BRPL_EOD!O49-BRPL_ISGS_exbus!O49</f>
        <v>-4.9069534127852421E-3</v>
      </c>
      <c r="P49" s="24">
        <f>BRPL_EOD!P49-BRPL_ISGS_exbus!P49</f>
        <v>-2.3127704119545456E-3</v>
      </c>
      <c r="Q49" s="24">
        <f>BRPL_EOD!Q49-BRPL_ISGS_exbus!Q49</f>
        <v>2.408266666666492E-3</v>
      </c>
      <c r="R49" s="24">
        <f>BRPL_EOD!R49-BRPL_ISGS_exbus!R49</f>
        <v>1.8037178968661749E-3</v>
      </c>
      <c r="S49" s="24">
        <f>BRPL_EOD!S49-BRPL_ISGS_exbus!S49</f>
        <v>-2.4331856007471231E-3</v>
      </c>
      <c r="T49" s="24">
        <f>BRPL_EOD!T49-BRPL_ISGS_exbus!T49</f>
        <v>0</v>
      </c>
      <c r="U49" s="24">
        <f>BRPL_EOD!U49-BRPL_ISGS_exbus!U49</f>
        <v>6.6116791682446774E-4</v>
      </c>
      <c r="V49" s="24">
        <f>BRPL_EOD!V49-BRPL_ISGS_exbus!V49</f>
        <v>1.6866379999989078E-3</v>
      </c>
      <c r="W49" s="24">
        <f>BRPL_EOD!W49-BRPL_ISGS_exbus!W49</f>
        <v>4.2917418051189316E-3</v>
      </c>
      <c r="X49" s="24">
        <f>BRPL_EOD!X49-BRPL_ISGS_exbus!X49</f>
        <v>-1.5687278094134172E-3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2.1544473121082319E-3</v>
      </c>
      <c r="L50" s="24">
        <f>BRPL_EOD!L50-BRPL_ISGS_exbus!L50</f>
        <v>2.9835967517577444E-4</v>
      </c>
      <c r="M50" s="24">
        <f>BRPL_EOD!M50-BRPL_ISGS_exbus!M50</f>
        <v>-2.2180752760903033E-3</v>
      </c>
      <c r="N50" s="24">
        <f>BRPL_EOD!N50-BRPL_ISGS_exbus!N50</f>
        <v>-5.8745282190812986E-3</v>
      </c>
      <c r="O50" s="24">
        <f>BRPL_EOD!O50-BRPL_ISGS_exbus!O50</f>
        <v>-4.9069534127852421E-3</v>
      </c>
      <c r="P50" s="24">
        <f>BRPL_EOD!P50-BRPL_ISGS_exbus!P50</f>
        <v>-2.3127704119545456E-3</v>
      </c>
      <c r="Q50" s="24">
        <f>BRPL_EOD!Q50-BRPL_ISGS_exbus!Q50</f>
        <v>2.408266666666492E-3</v>
      </c>
      <c r="R50" s="24">
        <f>BRPL_EOD!R50-BRPL_ISGS_exbus!R50</f>
        <v>1.8037178968661749E-3</v>
      </c>
      <c r="S50" s="24">
        <f>BRPL_EOD!S50-BRPL_ISGS_exbus!S50</f>
        <v>-2.4331856007471231E-3</v>
      </c>
      <c r="T50" s="24">
        <f>BRPL_EOD!T50-BRPL_ISGS_exbus!T50</f>
        <v>0</v>
      </c>
      <c r="U50" s="24">
        <f>BRPL_EOD!U50-BRPL_ISGS_exbus!U50</f>
        <v>6.6116791682446774E-4</v>
      </c>
      <c r="V50" s="24">
        <f>BRPL_EOD!V50-BRPL_ISGS_exbus!V50</f>
        <v>1.6866379999989078E-3</v>
      </c>
      <c r="W50" s="24">
        <f>BRPL_EOD!W50-BRPL_ISGS_exbus!W50</f>
        <v>4.2917418051189316E-3</v>
      </c>
      <c r="X50" s="24">
        <f>BRPL_EOD!X50-BRPL_ISGS_exbus!X50</f>
        <v>-1.5687278094134172E-3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2.1544473121082319E-3</v>
      </c>
      <c r="L51" s="24">
        <f>BRPL_EOD!L51-BRPL_ISGS_exbus!L51</f>
        <v>1.4597061417198631E-4</v>
      </c>
      <c r="M51" s="24">
        <f>BRPL_EOD!M51-BRPL_ISGS_exbus!M51</f>
        <v>-2.2180752760903033E-3</v>
      </c>
      <c r="N51" s="24">
        <f>BRPL_EOD!N51-BRPL_ISGS_exbus!N51</f>
        <v>-5.8745282190812986E-3</v>
      </c>
      <c r="O51" s="24">
        <f>BRPL_EOD!O51-BRPL_ISGS_exbus!O51</f>
        <v>-4.9069534127852421E-3</v>
      </c>
      <c r="P51" s="24">
        <f>BRPL_EOD!P51-BRPL_ISGS_exbus!P51</f>
        <v>-2.3127704119545456E-3</v>
      </c>
      <c r="Q51" s="24">
        <f>BRPL_EOD!Q51-BRPL_ISGS_exbus!Q51</f>
        <v>2.408266666666492E-3</v>
      </c>
      <c r="R51" s="24">
        <f>BRPL_EOD!R51-BRPL_ISGS_exbus!R51</f>
        <v>1.8037178968661749E-3</v>
      </c>
      <c r="S51" s="24">
        <f>BRPL_EOD!S51-BRPL_ISGS_exbus!S51</f>
        <v>-2.4331856007471231E-3</v>
      </c>
      <c r="T51" s="24">
        <f>BRPL_EOD!T51-BRPL_ISGS_exbus!T51</f>
        <v>0</v>
      </c>
      <c r="U51" s="24">
        <f>BRPL_EOD!U51-BRPL_ISGS_exbus!U51</f>
        <v>6.6116791682446774E-4</v>
      </c>
      <c r="V51" s="24">
        <f>BRPL_EOD!V51-BRPL_ISGS_exbus!V51</f>
        <v>1.6866379999989078E-3</v>
      </c>
      <c r="W51" s="24">
        <f>BRPL_EOD!W51-BRPL_ISGS_exbus!W51</f>
        <v>4.2917418051189316E-3</v>
      </c>
      <c r="X51" s="24">
        <f>BRPL_EOD!X51-BRPL_ISGS_exbus!X51</f>
        <v>-1.5687278094134172E-3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2.1544473121082319E-3</v>
      </c>
      <c r="L52" s="24">
        <f>BRPL_EOD!L52-BRPL_ISGS_exbus!L52</f>
        <v>1.4597061417198631E-4</v>
      </c>
      <c r="M52" s="24">
        <f>BRPL_EOD!M52-BRPL_ISGS_exbus!M52</f>
        <v>-2.2180752760903033E-3</v>
      </c>
      <c r="N52" s="24">
        <f>BRPL_EOD!N52-BRPL_ISGS_exbus!N52</f>
        <v>-5.8745282190812986E-3</v>
      </c>
      <c r="O52" s="24">
        <f>BRPL_EOD!O52-BRPL_ISGS_exbus!O52</f>
        <v>-4.9069534127852421E-3</v>
      </c>
      <c r="P52" s="24">
        <f>BRPL_EOD!P52-BRPL_ISGS_exbus!P52</f>
        <v>-2.3127704119545456E-3</v>
      </c>
      <c r="Q52" s="24">
        <f>BRPL_EOD!Q52-BRPL_ISGS_exbus!Q52</f>
        <v>2.408266666666492E-3</v>
      </c>
      <c r="R52" s="24">
        <f>BRPL_EOD!R52-BRPL_ISGS_exbus!R52</f>
        <v>1.8037178968661749E-3</v>
      </c>
      <c r="S52" s="24">
        <f>BRPL_EOD!S52-BRPL_ISGS_exbus!S52</f>
        <v>-2.4331856007471231E-3</v>
      </c>
      <c r="T52" s="24">
        <f>BRPL_EOD!T52-BRPL_ISGS_exbus!T52</f>
        <v>0</v>
      </c>
      <c r="U52" s="24">
        <f>BRPL_EOD!U52-BRPL_ISGS_exbus!U52</f>
        <v>6.6116791682446774E-4</v>
      </c>
      <c r="V52" s="24">
        <f>BRPL_EOD!V52-BRPL_ISGS_exbus!V52</f>
        <v>1.6866379999989078E-3</v>
      </c>
      <c r="W52" s="24">
        <f>BRPL_EOD!W52-BRPL_ISGS_exbus!W52</f>
        <v>4.2917418051189316E-3</v>
      </c>
      <c r="X52" s="24">
        <f>BRPL_EOD!X52-BRPL_ISGS_exbus!X52</f>
        <v>-1.5687278094134172E-3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-2.0131580062638932E-3</v>
      </c>
      <c r="L53" s="24">
        <f>BRPL_EOD!L53-BRPL_ISGS_exbus!L53</f>
        <v>1.4597061417198631E-4</v>
      </c>
      <c r="M53" s="24">
        <f>BRPL_EOD!M53-BRPL_ISGS_exbus!M53</f>
        <v>-2.2180752760903033E-3</v>
      </c>
      <c r="N53" s="24">
        <f>BRPL_EOD!N53-BRPL_ISGS_exbus!N53</f>
        <v>-5.8745282190812986E-3</v>
      </c>
      <c r="O53" s="24">
        <f>BRPL_EOD!O53-BRPL_ISGS_exbus!O53</f>
        <v>-4.9069534127852421E-3</v>
      </c>
      <c r="P53" s="24">
        <f>BRPL_EOD!P53-BRPL_ISGS_exbus!P53</f>
        <v>-2.3127704119545456E-3</v>
      </c>
      <c r="Q53" s="24">
        <f>BRPL_EOD!Q53-BRPL_ISGS_exbus!Q53</f>
        <v>-2.5824056603696022E-4</v>
      </c>
      <c r="R53" s="24">
        <f>BRPL_EOD!R53-BRPL_ISGS_exbus!R53</f>
        <v>1.8037178968661749E-3</v>
      </c>
      <c r="S53" s="24">
        <f>BRPL_EOD!S53-BRPL_ISGS_exbus!S53</f>
        <v>2.4229008731389001E-3</v>
      </c>
      <c r="T53" s="24">
        <f>BRPL_EOD!T53-BRPL_ISGS_exbus!T53</f>
        <v>0</v>
      </c>
      <c r="U53" s="24">
        <f>BRPL_EOD!U53-BRPL_ISGS_exbus!U53</f>
        <v>6.6116791682446774E-4</v>
      </c>
      <c r="V53" s="24">
        <f>BRPL_EOD!V53-BRPL_ISGS_exbus!V53</f>
        <v>1.6866379999989078E-3</v>
      </c>
      <c r="W53" s="24">
        <f>BRPL_EOD!W53-BRPL_ISGS_exbus!W53</f>
        <v>4.2917418051189316E-3</v>
      </c>
      <c r="X53" s="24">
        <f>BRPL_EOD!X53-BRPL_ISGS_exbus!X53</f>
        <v>-1.5687278094134172E-3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2.4961152991238578E-3</v>
      </c>
      <c r="L54" s="24">
        <f>BRPL_EOD!L54-BRPL_ISGS_exbus!L54</f>
        <v>1.4597061417198631E-4</v>
      </c>
      <c r="M54" s="24">
        <f>BRPL_EOD!M54-BRPL_ISGS_exbus!M54</f>
        <v>-2.2180752760903033E-3</v>
      </c>
      <c r="N54" s="24">
        <f>BRPL_EOD!N54-BRPL_ISGS_exbus!N54</f>
        <v>-5.8745282190812986E-3</v>
      </c>
      <c r="O54" s="24">
        <f>BRPL_EOD!O54-BRPL_ISGS_exbus!O54</f>
        <v>-4.9069534127852421E-3</v>
      </c>
      <c r="P54" s="24">
        <f>BRPL_EOD!P54-BRPL_ISGS_exbus!P54</f>
        <v>-2.3127704119545456E-3</v>
      </c>
      <c r="Q54" s="24">
        <f>BRPL_EOD!Q54-BRPL_ISGS_exbus!Q54</f>
        <v>-2.5824056603696022E-4</v>
      </c>
      <c r="R54" s="24">
        <f>BRPL_EOD!R54-BRPL_ISGS_exbus!R54</f>
        <v>3.9760826183652398E-3</v>
      </c>
      <c r="S54" s="24">
        <f>BRPL_EOD!S54-BRPL_ISGS_exbus!S54</f>
        <v>2.4229008731389001E-3</v>
      </c>
      <c r="T54" s="24">
        <f>BRPL_EOD!T54-BRPL_ISGS_exbus!T54</f>
        <v>0</v>
      </c>
      <c r="U54" s="24">
        <f>BRPL_EOD!U54-BRPL_ISGS_exbus!U54</f>
        <v>6.6116791682446774E-4</v>
      </c>
      <c r="V54" s="24">
        <f>BRPL_EOD!V54-BRPL_ISGS_exbus!V54</f>
        <v>-2.5424121056030202E-3</v>
      </c>
      <c r="W54" s="24">
        <f>BRPL_EOD!W54-BRPL_ISGS_exbus!W54</f>
        <v>-1.4555437358190204E-3</v>
      </c>
      <c r="X54" s="24">
        <f>BRPL_EOD!X54-BRPL_ISGS_exbus!X54</f>
        <v>-1.5687278094134172E-3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-1.4972835126059181E-4</v>
      </c>
      <c r="L55" s="24">
        <f>BRPL_EOD!L55-BRPL_ISGS_exbus!L55</f>
        <v>7.3273334099788201E-5</v>
      </c>
      <c r="M55" s="24">
        <f>BRPL_EOD!M55-BRPL_ISGS_exbus!M55</f>
        <v>-2.2180752760903033E-3</v>
      </c>
      <c r="N55" s="24">
        <f>BRPL_EOD!N55-BRPL_ISGS_exbus!N55</f>
        <v>-5.8745282190812986E-3</v>
      </c>
      <c r="O55" s="24">
        <f>BRPL_EOD!O55-BRPL_ISGS_exbus!O55</f>
        <v>-4.9069534127852421E-3</v>
      </c>
      <c r="P55" s="24">
        <f>BRPL_EOD!P55-BRPL_ISGS_exbus!P55</f>
        <v>-2.3127704119545456E-3</v>
      </c>
      <c r="Q55" s="24">
        <f>BRPL_EOD!Q55-BRPL_ISGS_exbus!Q55</f>
        <v>1.6387578947365533E-3</v>
      </c>
      <c r="R55" s="24">
        <f>BRPL_EOD!R55-BRPL_ISGS_exbus!R55</f>
        <v>3.9760826183652398E-3</v>
      </c>
      <c r="S55" s="24">
        <f>BRPL_EOD!S55-BRPL_ISGS_exbus!S55</f>
        <v>1.6994403236685329E-3</v>
      </c>
      <c r="T55" s="24">
        <f>BRPL_EOD!T55-BRPL_ISGS_exbus!T55</f>
        <v>0</v>
      </c>
      <c r="U55" s="24">
        <f>BRPL_EOD!U55-BRPL_ISGS_exbus!U55</f>
        <v>6.6116791682446774E-4</v>
      </c>
      <c r="V55" s="24">
        <f>BRPL_EOD!V55-BRPL_ISGS_exbus!V55</f>
        <v>-2.5424121056030202E-3</v>
      </c>
      <c r="W55" s="24">
        <f>BRPL_EOD!W55-BRPL_ISGS_exbus!W55</f>
        <v>-1.4555437358190204E-3</v>
      </c>
      <c r="X55" s="24">
        <f>BRPL_EOD!X55-BRPL_ISGS_exbus!X55</f>
        <v>-1.5687278094134172E-3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-1.4972835126059181E-4</v>
      </c>
      <c r="L56" s="24">
        <f>BRPL_EOD!L56-BRPL_ISGS_exbus!L56</f>
        <v>7.3273334099788201E-5</v>
      </c>
      <c r="M56" s="24">
        <f>BRPL_EOD!M56-BRPL_ISGS_exbus!M56</f>
        <v>-2.2180752760903033E-3</v>
      </c>
      <c r="N56" s="24">
        <f>BRPL_EOD!N56-BRPL_ISGS_exbus!N56</f>
        <v>-5.8745282190812986E-3</v>
      </c>
      <c r="O56" s="24">
        <f>BRPL_EOD!O56-BRPL_ISGS_exbus!O56</f>
        <v>-4.9069534127852421E-3</v>
      </c>
      <c r="P56" s="24">
        <f>BRPL_EOD!P56-BRPL_ISGS_exbus!P56</f>
        <v>-2.3127704119545456E-3</v>
      </c>
      <c r="Q56" s="24">
        <f>BRPL_EOD!Q56-BRPL_ISGS_exbus!Q56</f>
        <v>1.6387578947365533E-3</v>
      </c>
      <c r="R56" s="24">
        <f>BRPL_EOD!R56-BRPL_ISGS_exbus!R56</f>
        <v>5.145164279696246E-4</v>
      </c>
      <c r="S56" s="24">
        <f>BRPL_EOD!S56-BRPL_ISGS_exbus!S56</f>
        <v>1.6994403236685329E-3</v>
      </c>
      <c r="T56" s="24">
        <f>BRPL_EOD!T56-BRPL_ISGS_exbus!T56</f>
        <v>0</v>
      </c>
      <c r="U56" s="24">
        <f>BRPL_EOD!U56-BRPL_ISGS_exbus!U56</f>
        <v>6.6116791682446774E-4</v>
      </c>
      <c r="V56" s="24">
        <f>BRPL_EOD!V56-BRPL_ISGS_exbus!V56</f>
        <v>-2.5424121056030202E-3</v>
      </c>
      <c r="W56" s="24">
        <f>BRPL_EOD!W56-BRPL_ISGS_exbus!W56</f>
        <v>4.852753811217525E-4</v>
      </c>
      <c r="X56" s="24">
        <f>BRPL_EOD!X56-BRPL_ISGS_exbus!X56</f>
        <v>2.2894096404471043E-3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-1.4972835126059181E-4</v>
      </c>
      <c r="L57" s="24">
        <f>BRPL_EOD!L57-BRPL_ISGS_exbus!L57</f>
        <v>7.3273334099788201E-5</v>
      </c>
      <c r="M57" s="24">
        <f>BRPL_EOD!M57-BRPL_ISGS_exbus!M57</f>
        <v>-2.2180752760903033E-3</v>
      </c>
      <c r="N57" s="24">
        <f>BRPL_EOD!N57-BRPL_ISGS_exbus!N57</f>
        <v>-5.8745282190812986E-3</v>
      </c>
      <c r="O57" s="24">
        <f>BRPL_EOD!O57-BRPL_ISGS_exbus!O57</f>
        <v>-4.9069534127852421E-3</v>
      </c>
      <c r="P57" s="24">
        <f>BRPL_EOD!P57-BRPL_ISGS_exbus!P57</f>
        <v>-2.3127704119545456E-3</v>
      </c>
      <c r="Q57" s="24">
        <f>BRPL_EOD!Q57-BRPL_ISGS_exbus!Q57</f>
        <v>1.6387578947365533E-3</v>
      </c>
      <c r="R57" s="24">
        <f>BRPL_EOD!R57-BRPL_ISGS_exbus!R57</f>
        <v>5.145164279696246E-4</v>
      </c>
      <c r="S57" s="24">
        <f>BRPL_EOD!S57-BRPL_ISGS_exbus!S57</f>
        <v>1.6994403236685329E-3</v>
      </c>
      <c r="T57" s="24">
        <f>BRPL_EOD!T57-BRPL_ISGS_exbus!T57</f>
        <v>0</v>
      </c>
      <c r="U57" s="24">
        <f>BRPL_EOD!U57-BRPL_ISGS_exbus!U57</f>
        <v>6.6116791682446774E-4</v>
      </c>
      <c r="V57" s="24">
        <f>BRPL_EOD!V57-BRPL_ISGS_exbus!V57</f>
        <v>-1.9733389544693836E-3</v>
      </c>
      <c r="W57" s="24">
        <f>BRPL_EOD!W57-BRPL_ISGS_exbus!W57</f>
        <v>4.852753811217525E-4</v>
      </c>
      <c r="X57" s="24">
        <f>BRPL_EOD!X57-BRPL_ISGS_exbus!X57</f>
        <v>1.2219689703769632E-3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-1.4972835126059181E-4</v>
      </c>
      <c r="L58" s="24">
        <f>BRPL_EOD!L58-BRPL_ISGS_exbus!L58</f>
        <v>7.3273334099788201E-5</v>
      </c>
      <c r="M58" s="24">
        <f>BRPL_EOD!M58-BRPL_ISGS_exbus!M58</f>
        <v>-1.5373385538168804E-3</v>
      </c>
      <c r="N58" s="24">
        <f>BRPL_EOD!N58-BRPL_ISGS_exbus!N58</f>
        <v>-5.8745282190812986E-3</v>
      </c>
      <c r="O58" s="24">
        <f>BRPL_EOD!O58-BRPL_ISGS_exbus!O58</f>
        <v>-4.9069534127852421E-3</v>
      </c>
      <c r="P58" s="24">
        <f>BRPL_EOD!P58-BRPL_ISGS_exbus!P58</f>
        <v>2.7907614297362215E-4</v>
      </c>
      <c r="Q58" s="24">
        <f>BRPL_EOD!Q58-BRPL_ISGS_exbus!Q58</f>
        <v>1.6387578947365533E-3</v>
      </c>
      <c r="R58" s="24">
        <f>BRPL_EOD!R58-BRPL_ISGS_exbus!R58</f>
        <v>5.145164279696246E-4</v>
      </c>
      <c r="S58" s="24">
        <f>BRPL_EOD!S58-BRPL_ISGS_exbus!S58</f>
        <v>1.6994403236685329E-3</v>
      </c>
      <c r="T58" s="24">
        <f>BRPL_EOD!T58-BRPL_ISGS_exbus!T58</f>
        <v>0</v>
      </c>
      <c r="U58" s="24">
        <f>BRPL_EOD!U58-BRPL_ISGS_exbus!U58</f>
        <v>6.6116791682446774E-4</v>
      </c>
      <c r="V58" s="24">
        <f>BRPL_EOD!V58-BRPL_ISGS_exbus!V58</f>
        <v>-1.9733389544693836E-3</v>
      </c>
      <c r="W58" s="24">
        <f>BRPL_EOD!W58-BRPL_ISGS_exbus!W58</f>
        <v>4.852753811217525E-4</v>
      </c>
      <c r="X58" s="24">
        <f>BRPL_EOD!X58-BRPL_ISGS_exbus!X58</f>
        <v>1.2219689703769632E-3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-1.4972835126059181E-4</v>
      </c>
      <c r="L59" s="24">
        <f>BRPL_EOD!L59-BRPL_ISGS_exbus!L59</f>
        <v>7.3273334099788201E-5</v>
      </c>
      <c r="M59" s="24">
        <f>BRPL_EOD!M59-BRPL_ISGS_exbus!M59</f>
        <v>-1.5373385538168804E-3</v>
      </c>
      <c r="N59" s="24">
        <f>BRPL_EOD!N59-BRPL_ISGS_exbus!N59</f>
        <v>-4.8904197371264502E-3</v>
      </c>
      <c r="O59" s="24">
        <f>BRPL_EOD!O59-BRPL_ISGS_exbus!O59</f>
        <v>-2.029282833134971E-3</v>
      </c>
      <c r="P59" s="24">
        <f>BRPL_EOD!P59-BRPL_ISGS_exbus!P59</f>
        <v>4.7737694760741078E-4</v>
      </c>
      <c r="Q59" s="24">
        <f>BRPL_EOD!Q59-BRPL_ISGS_exbus!Q59</f>
        <v>1.6387578947365533E-3</v>
      </c>
      <c r="R59" s="24">
        <f>BRPL_EOD!R59-BRPL_ISGS_exbus!R59</f>
        <v>5.145164279696246E-4</v>
      </c>
      <c r="S59" s="24">
        <f>BRPL_EOD!S59-BRPL_ISGS_exbus!S59</f>
        <v>1.6994403236685329E-3</v>
      </c>
      <c r="T59" s="24">
        <f>BRPL_EOD!T59-BRPL_ISGS_exbus!T59</f>
        <v>0</v>
      </c>
      <c r="U59" s="24">
        <f>BRPL_EOD!U59-BRPL_ISGS_exbus!U59</f>
        <v>6.6116791682446774E-4</v>
      </c>
      <c r="V59" s="24">
        <f>BRPL_EOD!V59-BRPL_ISGS_exbus!V59</f>
        <v>-1.9733389544693836E-3</v>
      </c>
      <c r="W59" s="24">
        <f>BRPL_EOD!W59-BRPL_ISGS_exbus!W59</f>
        <v>4.852753811217525E-4</v>
      </c>
      <c r="X59" s="24">
        <f>BRPL_EOD!X59-BRPL_ISGS_exbus!X59</f>
        <v>3.2218076721335365E-4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-1.4972835126059181E-4</v>
      </c>
      <c r="L60" s="24">
        <f>BRPL_EOD!L60-BRPL_ISGS_exbus!L60</f>
        <v>7.3273334099788201E-5</v>
      </c>
      <c r="M60" s="24">
        <f>BRPL_EOD!M60-BRPL_ISGS_exbus!M60</f>
        <v>-1.5373385538168804E-3</v>
      </c>
      <c r="N60" s="24">
        <f>BRPL_EOD!N60-BRPL_ISGS_exbus!N60</f>
        <v>-2.8106324936771898E-4</v>
      </c>
      <c r="O60" s="24">
        <f>BRPL_EOD!O60-BRPL_ISGS_exbus!O60</f>
        <v>-2.029282833134971E-3</v>
      </c>
      <c r="P60" s="24">
        <f>BRPL_EOD!P60-BRPL_ISGS_exbus!P60</f>
        <v>4.7737694760741078E-4</v>
      </c>
      <c r="Q60" s="24">
        <f>BRPL_EOD!Q60-BRPL_ISGS_exbus!Q60</f>
        <v>1.6387578947365533E-3</v>
      </c>
      <c r="R60" s="24">
        <f>BRPL_EOD!R60-BRPL_ISGS_exbus!R60</f>
        <v>5.145164279696246E-4</v>
      </c>
      <c r="S60" s="24">
        <f>BRPL_EOD!S60-BRPL_ISGS_exbus!S60</f>
        <v>1.6994403236685329E-3</v>
      </c>
      <c r="T60" s="24">
        <f>BRPL_EOD!T60-BRPL_ISGS_exbus!T60</f>
        <v>0</v>
      </c>
      <c r="U60" s="24">
        <f>BRPL_EOD!U60-BRPL_ISGS_exbus!U60</f>
        <v>6.6116791682446774E-4</v>
      </c>
      <c r="V60" s="24">
        <f>BRPL_EOD!V60-BRPL_ISGS_exbus!V60</f>
        <v>-1.9733389544693836E-3</v>
      </c>
      <c r="W60" s="24">
        <f>BRPL_EOD!W60-BRPL_ISGS_exbus!W60</f>
        <v>4.852753811217525E-4</v>
      </c>
      <c r="X60" s="24">
        <f>BRPL_EOD!X60-BRPL_ISGS_exbus!X60</f>
        <v>3.2218076721335365E-4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-1.4972835126059181E-4</v>
      </c>
      <c r="L61" s="24">
        <f>BRPL_EOD!L61-BRPL_ISGS_exbus!L61</f>
        <v>7.3273334099788201E-5</v>
      </c>
      <c r="M61" s="24">
        <f>BRPL_EOD!M61-BRPL_ISGS_exbus!M61</f>
        <v>-1.5373385538168804E-3</v>
      </c>
      <c r="N61" s="24">
        <f>BRPL_EOD!N61-BRPL_ISGS_exbus!N61</f>
        <v>-2.8106324936771898E-4</v>
      </c>
      <c r="O61" s="24">
        <f>BRPL_EOD!O61-BRPL_ISGS_exbus!O61</f>
        <v>-2.029282833134971E-3</v>
      </c>
      <c r="P61" s="24">
        <f>BRPL_EOD!P61-BRPL_ISGS_exbus!P61</f>
        <v>4.7737694760741078E-4</v>
      </c>
      <c r="Q61" s="24">
        <f>BRPL_EOD!Q61-BRPL_ISGS_exbus!Q61</f>
        <v>1.6387578947365533E-3</v>
      </c>
      <c r="R61" s="24">
        <f>BRPL_EOD!R61-BRPL_ISGS_exbus!R61</f>
        <v>5.145164279696246E-4</v>
      </c>
      <c r="S61" s="24">
        <f>BRPL_EOD!S61-BRPL_ISGS_exbus!S61</f>
        <v>1.6994403236685329E-3</v>
      </c>
      <c r="T61" s="24">
        <f>BRPL_EOD!T61-BRPL_ISGS_exbus!T61</f>
        <v>0</v>
      </c>
      <c r="U61" s="24">
        <f>BRPL_EOD!U61-BRPL_ISGS_exbus!U61</f>
        <v>6.6116791682446774E-4</v>
      </c>
      <c r="V61" s="24">
        <f>BRPL_EOD!V61-BRPL_ISGS_exbus!V61</f>
        <v>-1.9733389544693836E-3</v>
      </c>
      <c r="W61" s="24">
        <f>BRPL_EOD!W61-BRPL_ISGS_exbus!W61</f>
        <v>4.852753811217525E-4</v>
      </c>
      <c r="X61" s="24">
        <f>BRPL_EOD!X61-BRPL_ISGS_exbus!X61</f>
        <v>3.2218076721335365E-4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-1.4972835126059181E-4</v>
      </c>
      <c r="L62" s="24">
        <f>BRPL_EOD!L62-BRPL_ISGS_exbus!L62</f>
        <v>7.3273334099788201E-5</v>
      </c>
      <c r="M62" s="24">
        <f>BRPL_EOD!M62-BRPL_ISGS_exbus!M62</f>
        <v>-1.5373385538168804E-3</v>
      </c>
      <c r="N62" s="24">
        <f>BRPL_EOD!N62-BRPL_ISGS_exbus!N62</f>
        <v>-2.8106324936771898E-4</v>
      </c>
      <c r="O62" s="24">
        <f>BRPL_EOD!O62-BRPL_ISGS_exbus!O62</f>
        <v>-2.029282833134971E-3</v>
      </c>
      <c r="P62" s="24">
        <f>BRPL_EOD!P62-BRPL_ISGS_exbus!P62</f>
        <v>4.7737694760741078E-4</v>
      </c>
      <c r="Q62" s="24">
        <f>BRPL_EOD!Q62-BRPL_ISGS_exbus!Q62</f>
        <v>1.6387578947365533E-3</v>
      </c>
      <c r="R62" s="24">
        <f>BRPL_EOD!R62-BRPL_ISGS_exbus!R62</f>
        <v>5.145164279696246E-4</v>
      </c>
      <c r="S62" s="24">
        <f>BRPL_EOD!S62-BRPL_ISGS_exbus!S62</f>
        <v>1.6994403236685329E-3</v>
      </c>
      <c r="T62" s="24">
        <f>BRPL_EOD!T62-BRPL_ISGS_exbus!T62</f>
        <v>0</v>
      </c>
      <c r="U62" s="24">
        <f>BRPL_EOD!U62-BRPL_ISGS_exbus!U62</f>
        <v>6.6116791682446774E-4</v>
      </c>
      <c r="V62" s="24">
        <f>BRPL_EOD!V62-BRPL_ISGS_exbus!V62</f>
        <v>-1.9733389544693836E-3</v>
      </c>
      <c r="W62" s="24">
        <f>BRPL_EOD!W62-BRPL_ISGS_exbus!W62</f>
        <v>4.852753811217525E-4</v>
      </c>
      <c r="X62" s="24">
        <f>BRPL_EOD!X62-BRPL_ISGS_exbus!X62</f>
        <v>3.2218076721335365E-4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-1.4972835126059181E-4</v>
      </c>
      <c r="L63" s="24">
        <f>BRPL_EOD!L63-BRPL_ISGS_exbus!L63</f>
        <v>7.3273334099788201E-5</v>
      </c>
      <c r="M63" s="24">
        <f>BRPL_EOD!M63-BRPL_ISGS_exbus!M63</f>
        <v>-1.5373385538168804E-3</v>
      </c>
      <c r="N63" s="24">
        <f>BRPL_EOD!N63-BRPL_ISGS_exbus!N63</f>
        <v>-2.8106324936771898E-4</v>
      </c>
      <c r="O63" s="24">
        <f>BRPL_EOD!O63-BRPL_ISGS_exbus!O63</f>
        <v>-2.029282833134971E-3</v>
      </c>
      <c r="P63" s="24">
        <f>BRPL_EOD!P63-BRPL_ISGS_exbus!P63</f>
        <v>4.7737694760741078E-4</v>
      </c>
      <c r="Q63" s="24">
        <f>BRPL_EOD!Q63-BRPL_ISGS_exbus!Q63</f>
        <v>1.6387578947365533E-3</v>
      </c>
      <c r="R63" s="24">
        <f>BRPL_EOD!R63-BRPL_ISGS_exbus!R63</f>
        <v>5.145164279696246E-4</v>
      </c>
      <c r="S63" s="24">
        <f>BRPL_EOD!S63-BRPL_ISGS_exbus!S63</f>
        <v>1.6994403236685329E-3</v>
      </c>
      <c r="T63" s="24">
        <f>BRPL_EOD!T63-BRPL_ISGS_exbus!T63</f>
        <v>0</v>
      </c>
      <c r="U63" s="24">
        <f>BRPL_EOD!U63-BRPL_ISGS_exbus!U63</f>
        <v>6.6116791682446774E-4</v>
      </c>
      <c r="V63" s="24">
        <f>BRPL_EOD!V63-BRPL_ISGS_exbus!V63</f>
        <v>-1.9733389544693836E-3</v>
      </c>
      <c r="W63" s="24">
        <f>BRPL_EOD!W63-BRPL_ISGS_exbus!W63</f>
        <v>4.852753811217525E-4</v>
      </c>
      <c r="X63" s="24">
        <f>BRPL_EOD!X63-BRPL_ISGS_exbus!X63</f>
        <v>1.2219689703769632E-3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-1.4972835126059181E-4</v>
      </c>
      <c r="L64" s="24">
        <f>BRPL_EOD!L64-BRPL_ISGS_exbus!L64</f>
        <v>7.3273334099788201E-5</v>
      </c>
      <c r="M64" s="24">
        <f>BRPL_EOD!M64-BRPL_ISGS_exbus!M64</f>
        <v>-1.5373385538168804E-3</v>
      </c>
      <c r="N64" s="24">
        <f>BRPL_EOD!N64-BRPL_ISGS_exbus!N64</f>
        <v>-2.8106324936771898E-4</v>
      </c>
      <c r="O64" s="24">
        <f>BRPL_EOD!O64-BRPL_ISGS_exbus!O64</f>
        <v>-2.029282833134971E-3</v>
      </c>
      <c r="P64" s="24">
        <f>BRPL_EOD!P64-BRPL_ISGS_exbus!P64</f>
        <v>4.7737694760741078E-4</v>
      </c>
      <c r="Q64" s="24">
        <f>BRPL_EOD!Q64-BRPL_ISGS_exbus!Q64</f>
        <v>1.6387578947365533E-3</v>
      </c>
      <c r="R64" s="24">
        <f>BRPL_EOD!R64-BRPL_ISGS_exbus!R64</f>
        <v>5.145164279696246E-4</v>
      </c>
      <c r="S64" s="24">
        <f>BRPL_EOD!S64-BRPL_ISGS_exbus!S64</f>
        <v>1.6994403236685329E-3</v>
      </c>
      <c r="T64" s="24">
        <f>BRPL_EOD!T64-BRPL_ISGS_exbus!T64</f>
        <v>0</v>
      </c>
      <c r="U64" s="24">
        <f>BRPL_EOD!U64-BRPL_ISGS_exbus!U64</f>
        <v>6.6116791682446774E-4</v>
      </c>
      <c r="V64" s="24">
        <f>BRPL_EOD!V64-BRPL_ISGS_exbus!V64</f>
        <v>-1.9733389544693836E-3</v>
      </c>
      <c r="W64" s="24">
        <f>BRPL_EOD!W64-BRPL_ISGS_exbus!W64</f>
        <v>4.852753811217525E-4</v>
      </c>
      <c r="X64" s="24">
        <f>BRPL_EOD!X64-BRPL_ISGS_exbus!X64</f>
        <v>1.2219689703769632E-3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-1.4972835126059181E-4</v>
      </c>
      <c r="L65" s="24">
        <f>BRPL_EOD!L65-BRPL_ISGS_exbus!L65</f>
        <v>7.3273334099788201E-5</v>
      </c>
      <c r="M65" s="24">
        <f>BRPL_EOD!M65-BRPL_ISGS_exbus!M65</f>
        <v>-1.5373385538168804E-3</v>
      </c>
      <c r="N65" s="24">
        <f>BRPL_EOD!N65-BRPL_ISGS_exbus!N65</f>
        <v>-2.8106324936771898E-4</v>
      </c>
      <c r="O65" s="24">
        <f>BRPL_EOD!O65-BRPL_ISGS_exbus!O65</f>
        <v>-2.029282833134971E-3</v>
      </c>
      <c r="P65" s="24">
        <f>BRPL_EOD!P65-BRPL_ISGS_exbus!P65</f>
        <v>4.7737694760741078E-4</v>
      </c>
      <c r="Q65" s="24">
        <f>BRPL_EOD!Q65-BRPL_ISGS_exbus!Q65</f>
        <v>1.6387578947365533E-3</v>
      </c>
      <c r="R65" s="24">
        <f>BRPL_EOD!R65-BRPL_ISGS_exbus!R65</f>
        <v>5.145164279696246E-4</v>
      </c>
      <c r="S65" s="24">
        <f>BRPL_EOD!S65-BRPL_ISGS_exbus!S65</f>
        <v>1.6994403236685329E-3</v>
      </c>
      <c r="T65" s="24">
        <f>BRPL_EOD!T65-BRPL_ISGS_exbus!T65</f>
        <v>0</v>
      </c>
      <c r="U65" s="24">
        <f>BRPL_EOD!U65-BRPL_ISGS_exbus!U65</f>
        <v>6.6116791682446774E-4</v>
      </c>
      <c r="V65" s="24">
        <f>BRPL_EOD!V65-BRPL_ISGS_exbus!V65</f>
        <v>-1.9733389544693836E-3</v>
      </c>
      <c r="W65" s="24">
        <f>BRPL_EOD!W65-BRPL_ISGS_exbus!W65</f>
        <v>4.852753811217525E-4</v>
      </c>
      <c r="X65" s="24">
        <f>BRPL_EOD!X65-BRPL_ISGS_exbus!X65</f>
        <v>1.2219689703769632E-3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-1.4972835126059181E-4</v>
      </c>
      <c r="L66" s="24">
        <f>BRPL_EOD!L66-BRPL_ISGS_exbus!L66</f>
        <v>7.3273334099788201E-5</v>
      </c>
      <c r="M66" s="24">
        <f>BRPL_EOD!M66-BRPL_ISGS_exbus!M66</f>
        <v>-1.5373385538168804E-3</v>
      </c>
      <c r="N66" s="24">
        <f>BRPL_EOD!N66-BRPL_ISGS_exbus!N66</f>
        <v>-2.8106324936771898E-4</v>
      </c>
      <c r="O66" s="24">
        <f>BRPL_EOD!O66-BRPL_ISGS_exbus!O66</f>
        <v>-2.029282833134971E-3</v>
      </c>
      <c r="P66" s="24">
        <f>BRPL_EOD!P66-BRPL_ISGS_exbus!P66</f>
        <v>4.7737694760741078E-4</v>
      </c>
      <c r="Q66" s="24">
        <f>BRPL_EOD!Q66-BRPL_ISGS_exbus!Q66</f>
        <v>1.6387578947365533E-3</v>
      </c>
      <c r="R66" s="24">
        <f>BRPL_EOD!R66-BRPL_ISGS_exbus!R66</f>
        <v>5.145164279696246E-4</v>
      </c>
      <c r="S66" s="24">
        <f>BRPL_EOD!S66-BRPL_ISGS_exbus!S66</f>
        <v>1.6994403236685329E-3</v>
      </c>
      <c r="T66" s="24">
        <f>BRPL_EOD!T66-BRPL_ISGS_exbus!T66</f>
        <v>0</v>
      </c>
      <c r="U66" s="24">
        <f>BRPL_EOD!U66-BRPL_ISGS_exbus!U66</f>
        <v>6.6116791682446774E-4</v>
      </c>
      <c r="V66" s="24">
        <f>BRPL_EOD!V66-BRPL_ISGS_exbus!V66</f>
        <v>-1.9733389544693836E-3</v>
      </c>
      <c r="W66" s="24">
        <f>BRPL_EOD!W66-BRPL_ISGS_exbus!W66</f>
        <v>4.852753811217525E-4</v>
      </c>
      <c r="X66" s="24">
        <f>BRPL_EOD!X66-BRPL_ISGS_exbus!X66</f>
        <v>1.2219689703769632E-3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-1.4972835126059181E-4</v>
      </c>
      <c r="L67" s="24">
        <f>BRPL_EOD!L67-BRPL_ISGS_exbus!L67</f>
        <v>7.3273334099788201E-5</v>
      </c>
      <c r="M67" s="24">
        <f>BRPL_EOD!M67-BRPL_ISGS_exbus!M67</f>
        <v>-1.5373385538168804E-3</v>
      </c>
      <c r="N67" s="24">
        <f>BRPL_EOD!N67-BRPL_ISGS_exbus!N67</f>
        <v>-2.8106324936771898E-4</v>
      </c>
      <c r="O67" s="24">
        <f>BRPL_EOD!O67-BRPL_ISGS_exbus!O67</f>
        <v>-2.029282833134971E-3</v>
      </c>
      <c r="P67" s="24">
        <f>BRPL_EOD!P67-BRPL_ISGS_exbus!P67</f>
        <v>4.7737694760741078E-4</v>
      </c>
      <c r="Q67" s="24">
        <f>BRPL_EOD!Q67-BRPL_ISGS_exbus!Q67</f>
        <v>1.6387578947365533E-3</v>
      </c>
      <c r="R67" s="24">
        <f>BRPL_EOD!R67-BRPL_ISGS_exbus!R67</f>
        <v>5.145164279696246E-4</v>
      </c>
      <c r="S67" s="24">
        <f>BRPL_EOD!S67-BRPL_ISGS_exbus!S67</f>
        <v>1.6994403236685329E-3</v>
      </c>
      <c r="T67" s="24">
        <f>BRPL_EOD!T67-BRPL_ISGS_exbus!T67</f>
        <v>0</v>
      </c>
      <c r="U67" s="24">
        <f>BRPL_EOD!U67-BRPL_ISGS_exbus!U67</f>
        <v>6.6116791682446774E-4</v>
      </c>
      <c r="V67" s="24">
        <f>BRPL_EOD!V67-BRPL_ISGS_exbus!V67</f>
        <v>-1.9733389544693836E-3</v>
      </c>
      <c r="W67" s="24">
        <f>BRPL_EOD!W67-BRPL_ISGS_exbus!W67</f>
        <v>4.852753811217525E-4</v>
      </c>
      <c r="X67" s="24">
        <f>BRPL_EOD!X67-BRPL_ISGS_exbus!X67</f>
        <v>1.2219689703769632E-3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-1.4972835126059181E-4</v>
      </c>
      <c r="L68" s="24">
        <f>BRPL_EOD!L68-BRPL_ISGS_exbus!L68</f>
        <v>7.3273334099788201E-5</v>
      </c>
      <c r="M68" s="24">
        <f>BRPL_EOD!M68-BRPL_ISGS_exbus!M68</f>
        <v>-1.5373385538168804E-3</v>
      </c>
      <c r="N68" s="24">
        <f>BRPL_EOD!N68-BRPL_ISGS_exbus!N68</f>
        <v>-5.8745282190812986E-3</v>
      </c>
      <c r="O68" s="24">
        <f>BRPL_EOD!O68-BRPL_ISGS_exbus!O68</f>
        <v>-4.9069534127852421E-3</v>
      </c>
      <c r="P68" s="24">
        <f>BRPL_EOD!P68-BRPL_ISGS_exbus!P68</f>
        <v>8.2570223234412765E-4</v>
      </c>
      <c r="Q68" s="24">
        <f>BRPL_EOD!Q68-BRPL_ISGS_exbus!Q68</f>
        <v>1.6387578947365533E-3</v>
      </c>
      <c r="R68" s="24">
        <f>BRPL_EOD!R68-BRPL_ISGS_exbus!R68</f>
        <v>5.145164279696246E-4</v>
      </c>
      <c r="S68" s="24">
        <f>BRPL_EOD!S68-BRPL_ISGS_exbus!S68</f>
        <v>1.6994403236685329E-3</v>
      </c>
      <c r="T68" s="24">
        <f>BRPL_EOD!T68-BRPL_ISGS_exbus!T68</f>
        <v>0</v>
      </c>
      <c r="U68" s="24">
        <f>BRPL_EOD!U68-BRPL_ISGS_exbus!U68</f>
        <v>6.6116791682446774E-4</v>
      </c>
      <c r="V68" s="24">
        <f>BRPL_EOD!V68-BRPL_ISGS_exbus!V68</f>
        <v>-1.9733389544693836E-3</v>
      </c>
      <c r="W68" s="24">
        <f>BRPL_EOD!W68-BRPL_ISGS_exbus!W68</f>
        <v>4.852753811217525E-4</v>
      </c>
      <c r="X68" s="24">
        <f>BRPL_EOD!X68-BRPL_ISGS_exbus!X68</f>
        <v>1.2219689703769632E-3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-1.4972835126059181E-4</v>
      </c>
      <c r="L69" s="24">
        <f>BRPL_EOD!L69-BRPL_ISGS_exbus!L69</f>
        <v>7.3273334099788201E-5</v>
      </c>
      <c r="M69" s="24">
        <f>BRPL_EOD!M69-BRPL_ISGS_exbus!M69</f>
        <v>-2.2180752760903033E-3</v>
      </c>
      <c r="N69" s="24">
        <f>BRPL_EOD!N69-BRPL_ISGS_exbus!N69</f>
        <v>-5.8745282190812986E-3</v>
      </c>
      <c r="O69" s="24">
        <f>BRPL_EOD!O69-BRPL_ISGS_exbus!O69</f>
        <v>-4.9069534127852421E-3</v>
      </c>
      <c r="P69" s="24">
        <f>BRPL_EOD!P69-BRPL_ISGS_exbus!P69</f>
        <v>-8.0453065150365433E-4</v>
      </c>
      <c r="Q69" s="24">
        <f>BRPL_EOD!Q69-BRPL_ISGS_exbus!Q69</f>
        <v>1.6387578947365533E-3</v>
      </c>
      <c r="R69" s="24">
        <f>BRPL_EOD!R69-BRPL_ISGS_exbus!R69</f>
        <v>5.145164279696246E-4</v>
      </c>
      <c r="S69" s="24">
        <f>BRPL_EOD!S69-BRPL_ISGS_exbus!S69</f>
        <v>1.6994403236685329E-3</v>
      </c>
      <c r="T69" s="24">
        <f>BRPL_EOD!T69-BRPL_ISGS_exbus!T69</f>
        <v>0</v>
      </c>
      <c r="U69" s="24">
        <f>BRPL_EOD!U69-BRPL_ISGS_exbus!U69</f>
        <v>6.6116791682446774E-4</v>
      </c>
      <c r="V69" s="24">
        <f>BRPL_EOD!V69-BRPL_ISGS_exbus!V69</f>
        <v>-1.9733389544693836E-3</v>
      </c>
      <c r="W69" s="24">
        <f>BRPL_EOD!W69-BRPL_ISGS_exbus!W69</f>
        <v>4.852753811217525E-4</v>
      </c>
      <c r="X69" s="24">
        <f>BRPL_EOD!X69-BRPL_ISGS_exbus!X69</f>
        <v>1.2219689703769632E-3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-1.4972835126059181E-4</v>
      </c>
      <c r="L70" s="24">
        <f>BRPL_EOD!L70-BRPL_ISGS_exbus!L70</f>
        <v>7.3273334099788201E-5</v>
      </c>
      <c r="M70" s="24">
        <f>BRPL_EOD!M70-BRPL_ISGS_exbus!M70</f>
        <v>-2.2180752760903033E-3</v>
      </c>
      <c r="N70" s="24">
        <f>BRPL_EOD!N70-BRPL_ISGS_exbus!N70</f>
        <v>-5.8745282190812986E-3</v>
      </c>
      <c r="O70" s="24">
        <f>BRPL_EOD!O70-BRPL_ISGS_exbus!O70</f>
        <v>-4.9069534127852421E-3</v>
      </c>
      <c r="P70" s="24">
        <f>BRPL_EOD!P70-BRPL_ISGS_exbus!P70</f>
        <v>-2.3127704119545456E-3</v>
      </c>
      <c r="Q70" s="24">
        <f>BRPL_EOD!Q70-BRPL_ISGS_exbus!Q70</f>
        <v>1.6387578947365533E-3</v>
      </c>
      <c r="R70" s="24">
        <f>BRPL_EOD!R70-BRPL_ISGS_exbus!R70</f>
        <v>5.145164279696246E-4</v>
      </c>
      <c r="S70" s="24">
        <f>BRPL_EOD!S70-BRPL_ISGS_exbus!S70</f>
        <v>1.6994403236685329E-3</v>
      </c>
      <c r="T70" s="24">
        <f>BRPL_EOD!T70-BRPL_ISGS_exbus!T70</f>
        <v>0</v>
      </c>
      <c r="U70" s="24">
        <f>BRPL_EOD!U70-BRPL_ISGS_exbus!U70</f>
        <v>6.6116791682446774E-4</v>
      </c>
      <c r="V70" s="24">
        <f>BRPL_EOD!V70-BRPL_ISGS_exbus!V70</f>
        <v>-1.9733389544693836E-3</v>
      </c>
      <c r="W70" s="24">
        <f>BRPL_EOD!W70-BRPL_ISGS_exbus!W70</f>
        <v>4.852753811217525E-4</v>
      </c>
      <c r="X70" s="24">
        <f>BRPL_EOD!X70-BRPL_ISGS_exbus!X70</f>
        <v>2.2894096404471043E-3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-1.4972835126059181E-4</v>
      </c>
      <c r="L71" s="24">
        <f>BRPL_EOD!L71-BRPL_ISGS_exbus!L71</f>
        <v>7.3273334099788201E-5</v>
      </c>
      <c r="M71" s="24">
        <f>BRPL_EOD!M71-BRPL_ISGS_exbus!M71</f>
        <v>-2.2180752760903033E-3</v>
      </c>
      <c r="N71" s="24">
        <f>BRPL_EOD!N71-BRPL_ISGS_exbus!N71</f>
        <v>-5.8745282190812986E-3</v>
      </c>
      <c r="O71" s="24">
        <f>BRPL_EOD!O71-BRPL_ISGS_exbus!O71</f>
        <v>-4.9069534127852421E-3</v>
      </c>
      <c r="P71" s="24">
        <f>BRPL_EOD!P71-BRPL_ISGS_exbus!P71</f>
        <v>-2.3127704119545456E-3</v>
      </c>
      <c r="Q71" s="24">
        <f>BRPL_EOD!Q71-BRPL_ISGS_exbus!Q71</f>
        <v>1.6387578947365533E-3</v>
      </c>
      <c r="R71" s="24">
        <f>BRPL_EOD!R71-BRPL_ISGS_exbus!R71</f>
        <v>3.9760826183652398E-3</v>
      </c>
      <c r="S71" s="24">
        <f>BRPL_EOD!S71-BRPL_ISGS_exbus!S71</f>
        <v>-8.9845317220493826E-4</v>
      </c>
      <c r="T71" s="24">
        <f>BRPL_EOD!T71-BRPL_ISGS_exbus!T71</f>
        <v>0</v>
      </c>
      <c r="U71" s="24">
        <f>BRPL_EOD!U71-BRPL_ISGS_exbus!U71</f>
        <v>6.6116791682446774E-4</v>
      </c>
      <c r="V71" s="24">
        <f>BRPL_EOD!V71-BRPL_ISGS_exbus!V71</f>
        <v>-4.6981134194368224E-4</v>
      </c>
      <c r="W71" s="24">
        <f>BRPL_EOD!W71-BRPL_ISGS_exbus!W71</f>
        <v>1.4418104117908115E-4</v>
      </c>
      <c r="X71" s="24">
        <f>BRPL_EOD!X71-BRPL_ISGS_exbus!X71</f>
        <v>2.2894096404471043E-3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2.8163919750454625E-3</v>
      </c>
      <c r="L72" s="24">
        <f>BRPL_EOD!L72-BRPL_ISGS_exbus!L72</f>
        <v>1.4597061417198631E-4</v>
      </c>
      <c r="M72" s="24">
        <f>BRPL_EOD!M72-BRPL_ISGS_exbus!M72</f>
        <v>-2.2180752760903033E-3</v>
      </c>
      <c r="N72" s="24">
        <f>BRPL_EOD!N72-BRPL_ISGS_exbus!N72</f>
        <v>-5.8745282190812986E-3</v>
      </c>
      <c r="O72" s="24">
        <f>BRPL_EOD!O72-BRPL_ISGS_exbus!O72</f>
        <v>-4.9069534127852421E-3</v>
      </c>
      <c r="P72" s="24">
        <f>BRPL_EOD!P72-BRPL_ISGS_exbus!P72</f>
        <v>-2.3127704119545456E-3</v>
      </c>
      <c r="Q72" s="24">
        <f>BRPL_EOD!Q72-BRPL_ISGS_exbus!Q72</f>
        <v>-2.5824056603696022E-4</v>
      </c>
      <c r="R72" s="24">
        <f>BRPL_EOD!R72-BRPL_ISGS_exbus!R72</f>
        <v>3.9760826183652398E-3</v>
      </c>
      <c r="S72" s="24">
        <f>BRPL_EOD!S72-BRPL_ISGS_exbus!S72</f>
        <v>-8.9845317220493826E-4</v>
      </c>
      <c r="T72" s="24">
        <f>BRPL_EOD!T72-BRPL_ISGS_exbus!T72</f>
        <v>0</v>
      </c>
      <c r="U72" s="24">
        <f>BRPL_EOD!U72-BRPL_ISGS_exbus!U72</f>
        <v>6.6116791682446774E-4</v>
      </c>
      <c r="V72" s="24">
        <f>BRPL_EOD!V72-BRPL_ISGS_exbus!V72</f>
        <v>9.0337424986408621E-4</v>
      </c>
      <c r="W72" s="24">
        <f>BRPL_EOD!W72-BRPL_ISGS_exbus!W72</f>
        <v>4.2917418051189316E-3</v>
      </c>
      <c r="X72" s="24">
        <f>BRPL_EOD!X72-BRPL_ISGS_exbus!X72</f>
        <v>-1.5687278094134172E-3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-3.0326684731107889E-3</v>
      </c>
      <c r="L73" s="24">
        <f>BRPL_EOD!L73-BRPL_ISGS_exbus!L73</f>
        <v>1.4597061417198631E-4</v>
      </c>
      <c r="M73" s="24">
        <f>BRPL_EOD!M73-BRPL_ISGS_exbus!M73</f>
        <v>-2.2180752760903033E-3</v>
      </c>
      <c r="N73" s="24">
        <f>BRPL_EOD!N73-BRPL_ISGS_exbus!N73</f>
        <v>-5.8745282190812986E-3</v>
      </c>
      <c r="O73" s="24">
        <f>BRPL_EOD!O73-BRPL_ISGS_exbus!O73</f>
        <v>-4.9069534127852421E-3</v>
      </c>
      <c r="P73" s="24">
        <f>BRPL_EOD!P73-BRPL_ISGS_exbus!P73</f>
        <v>-2.3127704119545456E-3</v>
      </c>
      <c r="Q73" s="24">
        <f>BRPL_EOD!Q73-BRPL_ISGS_exbus!Q73</f>
        <v>-2.5824056603696022E-4</v>
      </c>
      <c r="R73" s="24">
        <f>BRPL_EOD!R73-BRPL_ISGS_exbus!R73</f>
        <v>4.2930723593030962E-3</v>
      </c>
      <c r="S73" s="24">
        <f>BRPL_EOD!S73-BRPL_ISGS_exbus!S73</f>
        <v>-8.9845317220493826E-4</v>
      </c>
      <c r="T73" s="24">
        <f>BRPL_EOD!T73-BRPL_ISGS_exbus!T73</f>
        <v>0</v>
      </c>
      <c r="U73" s="24">
        <f>BRPL_EOD!U73-BRPL_ISGS_exbus!U73</f>
        <v>6.6116791682446774E-4</v>
      </c>
      <c r="V73" s="24">
        <f>BRPL_EOD!V73-BRPL_ISGS_exbus!V73</f>
        <v>1.6866379999989078E-3</v>
      </c>
      <c r="W73" s="24">
        <f>BRPL_EOD!W73-BRPL_ISGS_exbus!W73</f>
        <v>4.2917418051189316E-3</v>
      </c>
      <c r="X73" s="24">
        <f>BRPL_EOD!X73-BRPL_ISGS_exbus!X73</f>
        <v>-1.5687278094134172E-3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2.1544473121082319E-3</v>
      </c>
      <c r="L74" s="24">
        <f>BRPL_EOD!L74-BRPL_ISGS_exbus!L74</f>
        <v>1.4597061417198631E-4</v>
      </c>
      <c r="M74" s="24">
        <f>BRPL_EOD!M74-BRPL_ISGS_exbus!M74</f>
        <v>-2.2180752760903033E-3</v>
      </c>
      <c r="N74" s="24">
        <f>BRPL_EOD!N74-BRPL_ISGS_exbus!N74</f>
        <v>-5.8745282190812986E-3</v>
      </c>
      <c r="O74" s="24">
        <f>BRPL_EOD!O74-BRPL_ISGS_exbus!O74</f>
        <v>-4.9069534127852421E-3</v>
      </c>
      <c r="P74" s="24">
        <f>BRPL_EOD!P74-BRPL_ISGS_exbus!P74</f>
        <v>-2.3127704119545456E-3</v>
      </c>
      <c r="Q74" s="24">
        <f>BRPL_EOD!Q74-BRPL_ISGS_exbus!Q74</f>
        <v>-2.5824056603696022E-4</v>
      </c>
      <c r="R74" s="24">
        <f>BRPL_EOD!R74-BRPL_ISGS_exbus!R74</f>
        <v>4.2930723593030962E-3</v>
      </c>
      <c r="S74" s="24">
        <f>BRPL_EOD!S74-BRPL_ISGS_exbus!S74</f>
        <v>-8.9845317220493826E-4</v>
      </c>
      <c r="T74" s="24">
        <f>BRPL_EOD!T74-BRPL_ISGS_exbus!T74</f>
        <v>0</v>
      </c>
      <c r="U74" s="24">
        <f>BRPL_EOD!U74-BRPL_ISGS_exbus!U74</f>
        <v>6.6116791682446774E-4</v>
      </c>
      <c r="V74" s="24">
        <f>BRPL_EOD!V74-BRPL_ISGS_exbus!V74</f>
        <v>1.6866379999989078E-3</v>
      </c>
      <c r="W74" s="24">
        <f>BRPL_EOD!W74-BRPL_ISGS_exbus!W74</f>
        <v>4.2917418051189316E-3</v>
      </c>
      <c r="X74" s="24">
        <f>BRPL_EOD!X74-BRPL_ISGS_exbus!X74</f>
        <v>-1.5687278094134172E-3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2.1544473121082319E-3</v>
      </c>
      <c r="L75" s="24">
        <f>BRPL_EOD!L75-BRPL_ISGS_exbus!L75</f>
        <v>1.4597061417198631E-4</v>
      </c>
      <c r="M75" s="24">
        <f>BRPL_EOD!M75-BRPL_ISGS_exbus!M75</f>
        <v>-2.2180752760903033E-3</v>
      </c>
      <c r="N75" s="24">
        <f>BRPL_EOD!N75-BRPL_ISGS_exbus!N75</f>
        <v>-5.8745282190812986E-3</v>
      </c>
      <c r="O75" s="24">
        <f>BRPL_EOD!O75-BRPL_ISGS_exbus!O75</f>
        <v>-4.9069534127852421E-3</v>
      </c>
      <c r="P75" s="24">
        <f>BRPL_EOD!P75-BRPL_ISGS_exbus!P75</f>
        <v>-2.3127704119545456E-3</v>
      </c>
      <c r="Q75" s="24">
        <f>BRPL_EOD!Q75-BRPL_ISGS_exbus!Q75</f>
        <v>-2.5824056603696022E-4</v>
      </c>
      <c r="R75" s="24">
        <f>BRPL_EOD!R75-BRPL_ISGS_exbus!R75</f>
        <v>4.2930723593030962E-3</v>
      </c>
      <c r="S75" s="24">
        <f>BRPL_EOD!S75-BRPL_ISGS_exbus!S75</f>
        <v>-8.9845317220493826E-4</v>
      </c>
      <c r="T75" s="24">
        <f>BRPL_EOD!T75-BRPL_ISGS_exbus!T75</f>
        <v>0</v>
      </c>
      <c r="U75" s="24">
        <f>BRPL_EOD!U75-BRPL_ISGS_exbus!U75</f>
        <v>6.6116791682446774E-4</v>
      </c>
      <c r="V75" s="24">
        <f>BRPL_EOD!V75-BRPL_ISGS_exbus!V75</f>
        <v>1.6866379999989078E-3</v>
      </c>
      <c r="W75" s="24">
        <f>BRPL_EOD!W75-BRPL_ISGS_exbus!W75</f>
        <v>4.2917418051189316E-3</v>
      </c>
      <c r="X75" s="24">
        <f>BRPL_EOD!X75-BRPL_ISGS_exbus!X75</f>
        <v>-1.5687278094134172E-3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2.1544473121082319E-3</v>
      </c>
      <c r="L76" s="24">
        <f>BRPL_EOD!L76-BRPL_ISGS_exbus!L76</f>
        <v>1.4597061417198631E-4</v>
      </c>
      <c r="M76" s="24">
        <f>BRPL_EOD!M76-BRPL_ISGS_exbus!M76</f>
        <v>-2.2180752760903033E-3</v>
      </c>
      <c r="N76" s="24">
        <f>BRPL_EOD!N76-BRPL_ISGS_exbus!N76</f>
        <v>-5.8745282190812986E-3</v>
      </c>
      <c r="O76" s="24">
        <f>BRPL_EOD!O76-BRPL_ISGS_exbus!O76</f>
        <v>-4.9069534127852421E-3</v>
      </c>
      <c r="P76" s="24">
        <f>BRPL_EOD!P76-BRPL_ISGS_exbus!P76</f>
        <v>-2.3127704119545456E-3</v>
      </c>
      <c r="Q76" s="24">
        <f>BRPL_EOD!Q76-BRPL_ISGS_exbus!Q76</f>
        <v>-2.5824056603696022E-4</v>
      </c>
      <c r="R76" s="24">
        <f>BRPL_EOD!R76-BRPL_ISGS_exbus!R76</f>
        <v>4.5977240170280709E-3</v>
      </c>
      <c r="S76" s="24">
        <f>BRPL_EOD!S76-BRPL_ISGS_exbus!S76</f>
        <v>-8.9845317220493826E-4</v>
      </c>
      <c r="T76" s="24">
        <f>BRPL_EOD!T76-BRPL_ISGS_exbus!T76</f>
        <v>0</v>
      </c>
      <c r="U76" s="24">
        <f>BRPL_EOD!U76-BRPL_ISGS_exbus!U76</f>
        <v>6.6116791682446774E-4</v>
      </c>
      <c r="V76" s="24">
        <f>BRPL_EOD!V76-BRPL_ISGS_exbus!V76</f>
        <v>1.6866379999989078E-3</v>
      </c>
      <c r="W76" s="24">
        <f>BRPL_EOD!W76-BRPL_ISGS_exbus!W76</f>
        <v>4.2917418051189316E-3</v>
      </c>
      <c r="X76" s="24">
        <f>BRPL_EOD!X76-BRPL_ISGS_exbus!X76</f>
        <v>-1.5687278094134172E-3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2.1544473121082319E-3</v>
      </c>
      <c r="L77" s="24">
        <f>BRPL_EOD!L77-BRPL_ISGS_exbus!L77</f>
        <v>1.4597061417198631E-4</v>
      </c>
      <c r="M77" s="24">
        <f>BRPL_EOD!M77-BRPL_ISGS_exbus!M77</f>
        <v>-2.2180752760903033E-3</v>
      </c>
      <c r="N77" s="24">
        <f>BRPL_EOD!N77-BRPL_ISGS_exbus!N77</f>
        <v>-5.8745282190812986E-3</v>
      </c>
      <c r="O77" s="24">
        <f>BRPL_EOD!O77-BRPL_ISGS_exbus!O77</f>
        <v>3.3719950181421154E-4</v>
      </c>
      <c r="P77" s="24">
        <f>BRPL_EOD!P77-BRPL_ISGS_exbus!P77</f>
        <v>-2.3127704119545456E-3</v>
      </c>
      <c r="Q77" s="24">
        <f>BRPL_EOD!Q77-BRPL_ISGS_exbus!Q77</f>
        <v>-2.5824056603696022E-4</v>
      </c>
      <c r="R77" s="24">
        <f>BRPL_EOD!R77-BRPL_ISGS_exbus!R77</f>
        <v>4.5977240170280709E-3</v>
      </c>
      <c r="S77" s="24">
        <f>BRPL_EOD!S77-BRPL_ISGS_exbus!S77</f>
        <v>-8.9845317220493826E-4</v>
      </c>
      <c r="T77" s="24">
        <f>BRPL_EOD!T77-BRPL_ISGS_exbus!T77</f>
        <v>0</v>
      </c>
      <c r="U77" s="24">
        <f>BRPL_EOD!U77-BRPL_ISGS_exbus!U77</f>
        <v>6.6116791682446774E-4</v>
      </c>
      <c r="V77" s="24">
        <f>BRPL_EOD!V77-BRPL_ISGS_exbus!V77</f>
        <v>1.6866379999989078E-3</v>
      </c>
      <c r="W77" s="24">
        <f>BRPL_EOD!W77-BRPL_ISGS_exbus!W77</f>
        <v>4.2917418051189316E-3</v>
      </c>
      <c r="X77" s="24">
        <f>BRPL_EOD!X77-BRPL_ISGS_exbus!X77</f>
        <v>-1.5687278094134172E-3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2.1544473121082319E-3</v>
      </c>
      <c r="L78" s="24">
        <f>BRPL_EOD!L78-BRPL_ISGS_exbus!L78</f>
        <v>1.4597061417198631E-4</v>
      </c>
      <c r="M78" s="24">
        <f>BRPL_EOD!M78-BRPL_ISGS_exbus!M78</f>
        <v>-2.2180752760903033E-3</v>
      </c>
      <c r="N78" s="24">
        <f>BRPL_EOD!N78-BRPL_ISGS_exbus!N78</f>
        <v>-5.8745282190812986E-3</v>
      </c>
      <c r="O78" s="24">
        <f>BRPL_EOD!O78-BRPL_ISGS_exbus!O78</f>
        <v>7.704085226407642E-4</v>
      </c>
      <c r="P78" s="24">
        <f>BRPL_EOD!P78-BRPL_ISGS_exbus!P78</f>
        <v>-2.3127704119545456E-3</v>
      </c>
      <c r="Q78" s="24">
        <f>BRPL_EOD!Q78-BRPL_ISGS_exbus!Q78</f>
        <v>2.408266666666492E-3</v>
      </c>
      <c r="R78" s="24">
        <f>BRPL_EOD!R78-BRPL_ISGS_exbus!R78</f>
        <v>4.5977240170280709E-3</v>
      </c>
      <c r="S78" s="24">
        <f>BRPL_EOD!S78-BRPL_ISGS_exbus!S78</f>
        <v>-4.0841119779777557E-4</v>
      </c>
      <c r="T78" s="24">
        <f>BRPL_EOD!T78-BRPL_ISGS_exbus!T78</f>
        <v>0</v>
      </c>
      <c r="U78" s="24">
        <f>BRPL_EOD!U78-BRPL_ISGS_exbus!U78</f>
        <v>6.6116791682446774E-4</v>
      </c>
      <c r="V78" s="24">
        <f>BRPL_EOD!V78-BRPL_ISGS_exbus!V78</f>
        <v>1.6866379999989078E-3</v>
      </c>
      <c r="W78" s="24">
        <f>BRPL_EOD!W78-BRPL_ISGS_exbus!W78</f>
        <v>4.2917418051189316E-3</v>
      </c>
      <c r="X78" s="24">
        <f>BRPL_EOD!X78-BRPL_ISGS_exbus!X78</f>
        <v>-1.5687278094134172E-3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2.1544473121082319E-3</v>
      </c>
      <c r="L79" s="24">
        <f>BRPL_EOD!L79-BRPL_ISGS_exbus!L79</f>
        <v>1.4597061417198631E-4</v>
      </c>
      <c r="M79" s="24">
        <f>BRPL_EOD!M79-BRPL_ISGS_exbus!M79</f>
        <v>-2.2180752760903033E-3</v>
      </c>
      <c r="N79" s="24">
        <f>BRPL_EOD!N79-BRPL_ISGS_exbus!N79</f>
        <v>-5.8745282190812986E-3</v>
      </c>
      <c r="O79" s="24">
        <f>BRPL_EOD!O79-BRPL_ISGS_exbus!O79</f>
        <v>1.2669563249119165E-3</v>
      </c>
      <c r="P79" s="24">
        <f>BRPL_EOD!P79-BRPL_ISGS_exbus!P79</f>
        <v>-2.3127704119545456E-3</v>
      </c>
      <c r="Q79" s="24">
        <f>BRPL_EOD!Q79-BRPL_ISGS_exbus!Q79</f>
        <v>2.408266666666492E-3</v>
      </c>
      <c r="R79" s="24">
        <f>BRPL_EOD!R79-BRPL_ISGS_exbus!R79</f>
        <v>4.5977240170280709E-3</v>
      </c>
      <c r="S79" s="24">
        <f>BRPL_EOD!S79-BRPL_ISGS_exbus!S79</f>
        <v>-4.0841119779777557E-4</v>
      </c>
      <c r="T79" s="24">
        <f>BRPL_EOD!T79-BRPL_ISGS_exbus!T79</f>
        <v>0</v>
      </c>
      <c r="U79" s="24">
        <f>BRPL_EOD!U79-BRPL_ISGS_exbus!U79</f>
        <v>6.6116791682446774E-4</v>
      </c>
      <c r="V79" s="24">
        <f>BRPL_EOD!V79-BRPL_ISGS_exbus!V79</f>
        <v>1.6866379999989078E-3</v>
      </c>
      <c r="W79" s="24">
        <f>BRPL_EOD!W79-BRPL_ISGS_exbus!W79</f>
        <v>4.2917418051189316E-3</v>
      </c>
      <c r="X79" s="24">
        <f>BRPL_EOD!X79-BRPL_ISGS_exbus!X79</f>
        <v>-1.5687278094134172E-3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2.1544473121082319E-3</v>
      </c>
      <c r="L80" s="24">
        <f>BRPL_EOD!L80-BRPL_ISGS_exbus!L80</f>
        <v>1.4597061417198631E-4</v>
      </c>
      <c r="M80" s="24">
        <f>BRPL_EOD!M80-BRPL_ISGS_exbus!M80</f>
        <v>-2.2180752760903033E-3</v>
      </c>
      <c r="N80" s="24">
        <f>BRPL_EOD!N80-BRPL_ISGS_exbus!N80</f>
        <v>-5.8745282190812986E-3</v>
      </c>
      <c r="O80" s="24">
        <f>BRPL_EOD!O80-BRPL_ISGS_exbus!O80</f>
        <v>1.2669563249119165E-3</v>
      </c>
      <c r="P80" s="24">
        <f>BRPL_EOD!P80-BRPL_ISGS_exbus!P80</f>
        <v>-2.3127704119545456E-3</v>
      </c>
      <c r="Q80" s="24">
        <f>BRPL_EOD!Q80-BRPL_ISGS_exbus!Q80</f>
        <v>2.408266666666492E-3</v>
      </c>
      <c r="R80" s="24">
        <f>BRPL_EOD!R80-BRPL_ISGS_exbus!R80</f>
        <v>4.5977240170280709E-3</v>
      </c>
      <c r="S80" s="24">
        <f>BRPL_EOD!S80-BRPL_ISGS_exbus!S80</f>
        <v>-4.0841119779777557E-4</v>
      </c>
      <c r="T80" s="24">
        <f>BRPL_EOD!T80-BRPL_ISGS_exbus!T80</f>
        <v>0</v>
      </c>
      <c r="U80" s="24">
        <f>BRPL_EOD!U80-BRPL_ISGS_exbus!U80</f>
        <v>6.6116791682446774E-4</v>
      </c>
      <c r="V80" s="24">
        <f>BRPL_EOD!V80-BRPL_ISGS_exbus!V80</f>
        <v>1.6866379999989078E-3</v>
      </c>
      <c r="W80" s="24">
        <f>BRPL_EOD!W80-BRPL_ISGS_exbus!W80</f>
        <v>4.2917418051189316E-3</v>
      </c>
      <c r="X80" s="24">
        <f>BRPL_EOD!X80-BRPL_ISGS_exbus!X80</f>
        <v>-1.5687278094134172E-3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2.1544473121082319E-3</v>
      </c>
      <c r="L81" s="24">
        <f>BRPL_EOD!L81-BRPL_ISGS_exbus!L81</f>
        <v>1.4597061417198631E-4</v>
      </c>
      <c r="M81" s="24">
        <f>BRPL_EOD!M81-BRPL_ISGS_exbus!M81</f>
        <v>-2.2180752760903033E-3</v>
      </c>
      <c r="N81" s="24">
        <f>BRPL_EOD!N81-BRPL_ISGS_exbus!N81</f>
        <v>-5.8745282190812986E-3</v>
      </c>
      <c r="O81" s="24">
        <f>BRPL_EOD!O81-BRPL_ISGS_exbus!O81</f>
        <v>1.2669563249119165E-3</v>
      </c>
      <c r="P81" s="24">
        <f>BRPL_EOD!P81-BRPL_ISGS_exbus!P81</f>
        <v>-2.3127704119545456E-3</v>
      </c>
      <c r="Q81" s="24">
        <f>BRPL_EOD!Q81-BRPL_ISGS_exbus!Q81</f>
        <v>2.408266666666492E-3</v>
      </c>
      <c r="R81" s="24">
        <f>BRPL_EOD!R81-BRPL_ISGS_exbus!R81</f>
        <v>4.5977240170280709E-3</v>
      </c>
      <c r="S81" s="24">
        <f>BRPL_EOD!S81-BRPL_ISGS_exbus!S81</f>
        <v>-4.0841119779777557E-4</v>
      </c>
      <c r="T81" s="24">
        <f>BRPL_EOD!T81-BRPL_ISGS_exbus!T81</f>
        <v>0</v>
      </c>
      <c r="U81" s="24">
        <f>BRPL_EOD!U81-BRPL_ISGS_exbus!U81</f>
        <v>6.6116791682446774E-4</v>
      </c>
      <c r="V81" s="24">
        <f>BRPL_EOD!V81-BRPL_ISGS_exbus!V81</f>
        <v>1.6866379999989078E-3</v>
      </c>
      <c r="W81" s="24">
        <f>BRPL_EOD!W81-BRPL_ISGS_exbus!W81</f>
        <v>4.2917418051189316E-3</v>
      </c>
      <c r="X81" s="24">
        <f>BRPL_EOD!X81-BRPL_ISGS_exbus!X81</f>
        <v>-1.5687278094134172E-3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2.1544473121082319E-3</v>
      </c>
      <c r="L82" s="24">
        <f>BRPL_EOD!L82-BRPL_ISGS_exbus!L82</f>
        <v>1.4597061417198631E-4</v>
      </c>
      <c r="M82" s="24">
        <f>BRPL_EOD!M82-BRPL_ISGS_exbus!M82</f>
        <v>-2.2180752760903033E-3</v>
      </c>
      <c r="N82" s="24">
        <f>BRPL_EOD!N82-BRPL_ISGS_exbus!N82</f>
        <v>-5.8745282190812986E-3</v>
      </c>
      <c r="O82" s="24">
        <f>BRPL_EOD!O82-BRPL_ISGS_exbus!O82</f>
        <v>1.2669563249119165E-3</v>
      </c>
      <c r="P82" s="24">
        <f>BRPL_EOD!P82-BRPL_ISGS_exbus!P82</f>
        <v>-2.3127704119545456E-3</v>
      </c>
      <c r="Q82" s="24">
        <f>BRPL_EOD!Q82-BRPL_ISGS_exbus!Q82</f>
        <v>2.408266666666492E-3</v>
      </c>
      <c r="R82" s="24">
        <f>BRPL_EOD!R82-BRPL_ISGS_exbus!R82</f>
        <v>4.5977240170280709E-3</v>
      </c>
      <c r="S82" s="24">
        <f>BRPL_EOD!S82-BRPL_ISGS_exbus!S82</f>
        <v>-4.0841119779777557E-4</v>
      </c>
      <c r="T82" s="24">
        <f>BRPL_EOD!T82-BRPL_ISGS_exbus!T82</f>
        <v>0</v>
      </c>
      <c r="U82" s="24">
        <f>BRPL_EOD!U82-BRPL_ISGS_exbus!U82</f>
        <v>6.6116791682446774E-4</v>
      </c>
      <c r="V82" s="24">
        <f>BRPL_EOD!V82-BRPL_ISGS_exbus!V82</f>
        <v>1.6866379999989078E-3</v>
      </c>
      <c r="W82" s="24">
        <f>BRPL_EOD!W82-BRPL_ISGS_exbus!W82</f>
        <v>4.2917418051189316E-3</v>
      </c>
      <c r="X82" s="24">
        <f>BRPL_EOD!X82-BRPL_ISGS_exbus!X82</f>
        <v>-1.5687278094134172E-3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2.1544473121082319E-3</v>
      </c>
      <c r="L83" s="24">
        <f>BRPL_EOD!L83-BRPL_ISGS_exbus!L83</f>
        <v>1.4597061417198631E-4</v>
      </c>
      <c r="M83" s="24">
        <f>BRPL_EOD!M83-BRPL_ISGS_exbus!M83</f>
        <v>-2.2180752760903033E-3</v>
      </c>
      <c r="N83" s="24">
        <f>BRPL_EOD!N83-BRPL_ISGS_exbus!N83</f>
        <v>-5.8745282190812986E-3</v>
      </c>
      <c r="O83" s="24">
        <f>BRPL_EOD!O83-BRPL_ISGS_exbus!O83</f>
        <v>1.2669563249119165E-3</v>
      </c>
      <c r="P83" s="24">
        <f>BRPL_EOD!P83-BRPL_ISGS_exbus!P83</f>
        <v>-2.3127704119545456E-3</v>
      </c>
      <c r="Q83" s="24">
        <f>BRPL_EOD!Q83-BRPL_ISGS_exbus!Q83</f>
        <v>-2.5824056603696022E-4</v>
      </c>
      <c r="R83" s="24">
        <f>BRPL_EOD!R83-BRPL_ISGS_exbus!R83</f>
        <v>-7.2867157417988437E-4</v>
      </c>
      <c r="S83" s="24">
        <f>BRPL_EOD!S83-BRPL_ISGS_exbus!S83</f>
        <v>-8.9845317220493826E-4</v>
      </c>
      <c r="T83" s="24">
        <f>BRPL_EOD!T83-BRPL_ISGS_exbus!T83</f>
        <v>0</v>
      </c>
      <c r="U83" s="24">
        <f>BRPL_EOD!U83-BRPL_ISGS_exbus!U83</f>
        <v>6.6116791682446774E-4</v>
      </c>
      <c r="V83" s="24">
        <f>BRPL_EOD!V83-BRPL_ISGS_exbus!V83</f>
        <v>1.6866379999989078E-3</v>
      </c>
      <c r="W83" s="24">
        <f>BRPL_EOD!W83-BRPL_ISGS_exbus!W83</f>
        <v>4.2917418051189316E-3</v>
      </c>
      <c r="X83" s="24">
        <f>BRPL_EOD!X83-BRPL_ISGS_exbus!X83</f>
        <v>-1.5687278094134172E-3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2.1544473121082319E-3</v>
      </c>
      <c r="L84" s="24">
        <f>BRPL_EOD!L84-BRPL_ISGS_exbus!L84</f>
        <v>1.4597061417198631E-4</v>
      </c>
      <c r="M84" s="24">
        <f>BRPL_EOD!M84-BRPL_ISGS_exbus!M84</f>
        <v>-2.2180752760903033E-3</v>
      </c>
      <c r="N84" s="24">
        <f>BRPL_EOD!N84-BRPL_ISGS_exbus!N84</f>
        <v>-5.8745282190812986E-3</v>
      </c>
      <c r="O84" s="24">
        <f>BRPL_EOD!O84-BRPL_ISGS_exbus!O84</f>
        <v>1.2669563249119165E-3</v>
      </c>
      <c r="P84" s="24">
        <f>BRPL_EOD!P84-BRPL_ISGS_exbus!P84</f>
        <v>-2.3127704119545456E-3</v>
      </c>
      <c r="Q84" s="24">
        <f>BRPL_EOD!Q84-BRPL_ISGS_exbus!Q84</f>
        <v>-2.5824056603696022E-4</v>
      </c>
      <c r="R84" s="24">
        <f>BRPL_EOD!R84-BRPL_ISGS_exbus!R84</f>
        <v>3.9760826183652398E-3</v>
      </c>
      <c r="S84" s="24">
        <f>BRPL_EOD!S84-BRPL_ISGS_exbus!S84</f>
        <v>-8.9845317220493826E-4</v>
      </c>
      <c r="T84" s="24">
        <f>BRPL_EOD!T84-BRPL_ISGS_exbus!T84</f>
        <v>0</v>
      </c>
      <c r="U84" s="24">
        <f>BRPL_EOD!U84-BRPL_ISGS_exbus!U84</f>
        <v>6.6116791682446774E-4</v>
      </c>
      <c r="V84" s="24">
        <f>BRPL_EOD!V84-BRPL_ISGS_exbus!V84</f>
        <v>1.6866379999989078E-3</v>
      </c>
      <c r="W84" s="24">
        <f>BRPL_EOD!W84-BRPL_ISGS_exbus!W84</f>
        <v>4.2917418051189316E-3</v>
      </c>
      <c r="X84" s="24">
        <f>BRPL_EOD!X84-BRPL_ISGS_exbus!X84</f>
        <v>-1.5687278094134172E-3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2.1544473121082319E-3</v>
      </c>
      <c r="L85" s="24">
        <f>BRPL_EOD!L85-BRPL_ISGS_exbus!L85</f>
        <v>1.4597061417198631E-4</v>
      </c>
      <c r="M85" s="24">
        <f>BRPL_EOD!M85-BRPL_ISGS_exbus!M85</f>
        <v>-2.2180752760903033E-3</v>
      </c>
      <c r="N85" s="24">
        <f>BRPL_EOD!N85-BRPL_ISGS_exbus!N85</f>
        <v>-5.8745282190812986E-3</v>
      </c>
      <c r="O85" s="24">
        <f>BRPL_EOD!O85-BRPL_ISGS_exbus!O85</f>
        <v>1.2669563249119165E-3</v>
      </c>
      <c r="P85" s="24">
        <f>BRPL_EOD!P85-BRPL_ISGS_exbus!P85</f>
        <v>-2.3127704119545456E-3</v>
      </c>
      <c r="Q85" s="24">
        <f>BRPL_EOD!Q85-BRPL_ISGS_exbus!Q85</f>
        <v>-2.5824056603696022E-4</v>
      </c>
      <c r="R85" s="24">
        <f>BRPL_EOD!R85-BRPL_ISGS_exbus!R85</f>
        <v>3.9760826183652398E-3</v>
      </c>
      <c r="S85" s="24">
        <f>BRPL_EOD!S85-BRPL_ISGS_exbus!S85</f>
        <v>-8.9845317220493826E-4</v>
      </c>
      <c r="T85" s="24">
        <f>BRPL_EOD!T85-BRPL_ISGS_exbus!T85</f>
        <v>0</v>
      </c>
      <c r="U85" s="24">
        <f>BRPL_EOD!U85-BRPL_ISGS_exbus!U85</f>
        <v>6.6116791682446774E-4</v>
      </c>
      <c r="V85" s="24">
        <f>BRPL_EOD!V85-BRPL_ISGS_exbus!V85</f>
        <v>1.4765462753807412E-4</v>
      </c>
      <c r="W85" s="24">
        <f>BRPL_EOD!W85-BRPL_ISGS_exbus!W85</f>
        <v>4.2917418051189316E-3</v>
      </c>
      <c r="X85" s="24">
        <f>BRPL_EOD!X85-BRPL_ISGS_exbus!X85</f>
        <v>-1.5687278094134172E-3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2.1544473121082319E-3</v>
      </c>
      <c r="L86" s="24">
        <f>BRPL_EOD!L86-BRPL_ISGS_exbus!L86</f>
        <v>1.4597061417198631E-4</v>
      </c>
      <c r="M86" s="24">
        <f>BRPL_EOD!M86-BRPL_ISGS_exbus!M86</f>
        <v>-2.2180752760903033E-3</v>
      </c>
      <c r="N86" s="24">
        <f>BRPL_EOD!N86-BRPL_ISGS_exbus!N86</f>
        <v>-5.8745282190812986E-3</v>
      </c>
      <c r="O86" s="24">
        <f>BRPL_EOD!O86-BRPL_ISGS_exbus!O86</f>
        <v>1.2669563249119165E-3</v>
      </c>
      <c r="P86" s="24">
        <f>BRPL_EOD!P86-BRPL_ISGS_exbus!P86</f>
        <v>-2.3127704119545456E-3</v>
      </c>
      <c r="Q86" s="24">
        <f>BRPL_EOD!Q86-BRPL_ISGS_exbus!Q86</f>
        <v>-2.5824056603696022E-4</v>
      </c>
      <c r="R86" s="24">
        <f>BRPL_EOD!R86-BRPL_ISGS_exbus!R86</f>
        <v>3.9760826183652398E-3</v>
      </c>
      <c r="S86" s="24">
        <f>BRPL_EOD!S86-BRPL_ISGS_exbus!S86</f>
        <v>-8.9845317220493826E-4</v>
      </c>
      <c r="T86" s="24">
        <f>BRPL_EOD!T86-BRPL_ISGS_exbus!T86</f>
        <v>0</v>
      </c>
      <c r="U86" s="24">
        <f>BRPL_EOD!U86-BRPL_ISGS_exbus!U86</f>
        <v>6.6116791682446774E-4</v>
      </c>
      <c r="V86" s="24">
        <f>BRPL_EOD!V86-BRPL_ISGS_exbus!V86</f>
        <v>1.4765462753807412E-4</v>
      </c>
      <c r="W86" s="24">
        <f>BRPL_EOD!W86-BRPL_ISGS_exbus!W86</f>
        <v>4.2917418051189316E-3</v>
      </c>
      <c r="X86" s="24">
        <f>BRPL_EOD!X86-BRPL_ISGS_exbus!X86</f>
        <v>-1.5687278094134172E-3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2.1544473121082319E-3</v>
      </c>
      <c r="L87" s="24">
        <f>BRPL_EOD!L87-BRPL_ISGS_exbus!L87</f>
        <v>1.4597061417198631E-4</v>
      </c>
      <c r="M87" s="24">
        <f>BRPL_EOD!M87-BRPL_ISGS_exbus!M87</f>
        <v>-2.2180752760903033E-3</v>
      </c>
      <c r="N87" s="24">
        <f>BRPL_EOD!N87-BRPL_ISGS_exbus!N87</f>
        <v>-5.8745282190812986E-3</v>
      </c>
      <c r="O87" s="24">
        <f>BRPL_EOD!O87-BRPL_ISGS_exbus!O87</f>
        <v>1.2669563249119165E-3</v>
      </c>
      <c r="P87" s="24">
        <f>BRPL_EOD!P87-BRPL_ISGS_exbus!P87</f>
        <v>-2.3127704119545456E-3</v>
      </c>
      <c r="Q87" s="24">
        <f>BRPL_EOD!Q87-BRPL_ISGS_exbus!Q87</f>
        <v>-2.5824056603696022E-4</v>
      </c>
      <c r="R87" s="24">
        <f>BRPL_EOD!R87-BRPL_ISGS_exbus!R87</f>
        <v>3.9760826183652398E-3</v>
      </c>
      <c r="S87" s="24">
        <f>BRPL_EOD!S87-BRPL_ISGS_exbus!S87</f>
        <v>-8.9845317220493826E-4</v>
      </c>
      <c r="T87" s="24">
        <f>BRPL_EOD!T87-BRPL_ISGS_exbus!T87</f>
        <v>0</v>
      </c>
      <c r="U87" s="24">
        <f>BRPL_EOD!U87-BRPL_ISGS_exbus!U87</f>
        <v>6.6116791682446774E-4</v>
      </c>
      <c r="V87" s="24">
        <f>BRPL_EOD!V87-BRPL_ISGS_exbus!V87</f>
        <v>1.4765462753807412E-4</v>
      </c>
      <c r="W87" s="24">
        <f>BRPL_EOD!W87-BRPL_ISGS_exbus!W87</f>
        <v>4.2917418051189316E-3</v>
      </c>
      <c r="X87" s="24">
        <f>BRPL_EOD!X87-BRPL_ISGS_exbus!X87</f>
        <v>-1.5687278094134172E-3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2.1544473121082319E-3</v>
      </c>
      <c r="L88" s="24">
        <f>BRPL_EOD!L88-BRPL_ISGS_exbus!L88</f>
        <v>1.4597061417198631E-4</v>
      </c>
      <c r="M88" s="24">
        <f>BRPL_EOD!M88-BRPL_ISGS_exbus!M88</f>
        <v>-2.2180752760903033E-3</v>
      </c>
      <c r="N88" s="24">
        <f>BRPL_EOD!N88-BRPL_ISGS_exbus!N88</f>
        <v>-5.8745282190812986E-3</v>
      </c>
      <c r="O88" s="24">
        <f>BRPL_EOD!O88-BRPL_ISGS_exbus!O88</f>
        <v>1.2669563249119165E-3</v>
      </c>
      <c r="P88" s="24">
        <f>BRPL_EOD!P88-BRPL_ISGS_exbus!P88</f>
        <v>-2.3127704119545456E-3</v>
      </c>
      <c r="Q88" s="24">
        <f>BRPL_EOD!Q88-BRPL_ISGS_exbus!Q88</f>
        <v>-2.5824056603696022E-4</v>
      </c>
      <c r="R88" s="24">
        <f>BRPL_EOD!R88-BRPL_ISGS_exbus!R88</f>
        <v>3.9760826183652398E-3</v>
      </c>
      <c r="S88" s="24">
        <f>BRPL_EOD!S88-BRPL_ISGS_exbus!S88</f>
        <v>-8.9845317220493826E-4</v>
      </c>
      <c r="T88" s="24">
        <f>BRPL_EOD!T88-BRPL_ISGS_exbus!T88</f>
        <v>0</v>
      </c>
      <c r="U88" s="24">
        <f>BRPL_EOD!U88-BRPL_ISGS_exbus!U88</f>
        <v>6.6116791682446774E-4</v>
      </c>
      <c r="V88" s="24">
        <f>BRPL_EOD!V88-BRPL_ISGS_exbus!V88</f>
        <v>1.4765462753807412E-4</v>
      </c>
      <c r="W88" s="24">
        <f>BRPL_EOD!W88-BRPL_ISGS_exbus!W88</f>
        <v>4.2917418051189316E-3</v>
      </c>
      <c r="X88" s="24">
        <f>BRPL_EOD!X88-BRPL_ISGS_exbus!X88</f>
        <v>-1.5687278094134172E-3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2.1544473121082319E-3</v>
      </c>
      <c r="L89" s="24">
        <f>BRPL_EOD!L89-BRPL_ISGS_exbus!L89</f>
        <v>1.4597061417198631E-4</v>
      </c>
      <c r="M89" s="24">
        <f>BRPL_EOD!M89-BRPL_ISGS_exbus!M89</f>
        <v>-2.2180752760903033E-3</v>
      </c>
      <c r="N89" s="24">
        <f>BRPL_EOD!N89-BRPL_ISGS_exbus!N89</f>
        <v>-5.8745282190812986E-3</v>
      </c>
      <c r="O89" s="24">
        <f>BRPL_EOD!O89-BRPL_ISGS_exbus!O89</f>
        <v>1.2669563249119165E-3</v>
      </c>
      <c r="P89" s="24">
        <f>BRPL_EOD!P89-BRPL_ISGS_exbus!P89</f>
        <v>-2.3127704119545456E-3</v>
      </c>
      <c r="Q89" s="24">
        <f>BRPL_EOD!Q89-BRPL_ISGS_exbus!Q89</f>
        <v>-2.5824056603696022E-4</v>
      </c>
      <c r="R89" s="24">
        <f>BRPL_EOD!R89-BRPL_ISGS_exbus!R89</f>
        <v>3.9760826183652398E-3</v>
      </c>
      <c r="S89" s="24">
        <f>BRPL_EOD!S89-BRPL_ISGS_exbus!S89</f>
        <v>-8.9845317220493826E-4</v>
      </c>
      <c r="T89" s="24">
        <f>BRPL_EOD!T89-BRPL_ISGS_exbus!T89</f>
        <v>0</v>
      </c>
      <c r="U89" s="24">
        <f>BRPL_EOD!U89-BRPL_ISGS_exbus!U89</f>
        <v>6.6116791682446774E-4</v>
      </c>
      <c r="V89" s="24">
        <f>BRPL_EOD!V89-BRPL_ISGS_exbus!V89</f>
        <v>1.4765462753807412E-4</v>
      </c>
      <c r="W89" s="24">
        <f>BRPL_EOD!W89-BRPL_ISGS_exbus!W89</f>
        <v>4.2917418051189316E-3</v>
      </c>
      <c r="X89" s="24">
        <f>BRPL_EOD!X89-BRPL_ISGS_exbus!X89</f>
        <v>-1.5687278094134172E-3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2.1544473121082319E-3</v>
      </c>
      <c r="L90" s="24">
        <f>BRPL_EOD!L90-BRPL_ISGS_exbus!L90</f>
        <v>1.4597061417198631E-4</v>
      </c>
      <c r="M90" s="24">
        <f>BRPL_EOD!M90-BRPL_ISGS_exbus!M90</f>
        <v>-2.2180752760903033E-3</v>
      </c>
      <c r="N90" s="24">
        <f>BRPL_EOD!N90-BRPL_ISGS_exbus!N90</f>
        <v>-5.8745282190812986E-3</v>
      </c>
      <c r="O90" s="24">
        <f>BRPL_EOD!O90-BRPL_ISGS_exbus!O90</f>
        <v>1.2669563249119165E-3</v>
      </c>
      <c r="P90" s="24">
        <f>BRPL_EOD!P90-BRPL_ISGS_exbus!P90</f>
        <v>-2.3127704119545456E-3</v>
      </c>
      <c r="Q90" s="24">
        <f>BRPL_EOD!Q90-BRPL_ISGS_exbus!Q90</f>
        <v>-2.5824056603696022E-4</v>
      </c>
      <c r="R90" s="24">
        <f>BRPL_EOD!R90-BRPL_ISGS_exbus!R90</f>
        <v>3.9760826183652398E-3</v>
      </c>
      <c r="S90" s="24">
        <f>BRPL_EOD!S90-BRPL_ISGS_exbus!S90</f>
        <v>-8.9845317220493826E-4</v>
      </c>
      <c r="T90" s="24">
        <f>BRPL_EOD!T90-BRPL_ISGS_exbus!T90</f>
        <v>0</v>
      </c>
      <c r="U90" s="24">
        <f>BRPL_EOD!U90-BRPL_ISGS_exbus!U90</f>
        <v>6.6116791682446774E-4</v>
      </c>
      <c r="V90" s="24">
        <f>BRPL_EOD!V90-BRPL_ISGS_exbus!V90</f>
        <v>1.4765462753807412E-4</v>
      </c>
      <c r="W90" s="24">
        <f>BRPL_EOD!W90-BRPL_ISGS_exbus!W90</f>
        <v>4.2917418051189316E-3</v>
      </c>
      <c r="X90" s="24">
        <f>BRPL_EOD!X90-BRPL_ISGS_exbus!X90</f>
        <v>-1.5687278094134172E-3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2.1544473121082319E-3</v>
      </c>
      <c r="L91" s="24">
        <f>BRPL_EOD!L91-BRPL_ISGS_exbus!L91</f>
        <v>1.4597061417198631E-4</v>
      </c>
      <c r="M91" s="24">
        <f>BRPL_EOD!M91-BRPL_ISGS_exbus!M91</f>
        <v>-2.2180752760903033E-3</v>
      </c>
      <c r="N91" s="24">
        <f>BRPL_EOD!N91-BRPL_ISGS_exbus!N91</f>
        <v>-5.8745282190812986E-3</v>
      </c>
      <c r="O91" s="24">
        <f>BRPL_EOD!O91-BRPL_ISGS_exbus!O91</f>
        <v>1.2669563249119165E-3</v>
      </c>
      <c r="P91" s="24">
        <f>BRPL_EOD!P91-BRPL_ISGS_exbus!P91</f>
        <v>-2.3127704119545456E-3</v>
      </c>
      <c r="Q91" s="24">
        <f>BRPL_EOD!Q91-BRPL_ISGS_exbus!Q91</f>
        <v>-2.5824056603696022E-4</v>
      </c>
      <c r="R91" s="24">
        <f>BRPL_EOD!R91-BRPL_ISGS_exbus!R91</f>
        <v>3.9760826183652398E-3</v>
      </c>
      <c r="S91" s="24">
        <f>BRPL_EOD!S91-BRPL_ISGS_exbus!S91</f>
        <v>-8.9845317220493826E-4</v>
      </c>
      <c r="T91" s="24">
        <f>BRPL_EOD!T91-BRPL_ISGS_exbus!T91</f>
        <v>0</v>
      </c>
      <c r="U91" s="24">
        <f>BRPL_EOD!U91-BRPL_ISGS_exbus!U91</f>
        <v>6.6116791682446774E-4</v>
      </c>
      <c r="V91" s="24">
        <f>BRPL_EOD!V91-BRPL_ISGS_exbus!V91</f>
        <v>1.4765462753807412E-4</v>
      </c>
      <c r="W91" s="24">
        <f>BRPL_EOD!W91-BRPL_ISGS_exbus!W91</f>
        <v>4.2917418051189316E-3</v>
      </c>
      <c r="X91" s="24">
        <f>BRPL_EOD!X91-BRPL_ISGS_exbus!X91</f>
        <v>-1.5687278094134172E-3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2.1544473121082319E-3</v>
      </c>
      <c r="L92" s="24">
        <f>BRPL_EOD!L92-BRPL_ISGS_exbus!L92</f>
        <v>1.4597061417198631E-4</v>
      </c>
      <c r="M92" s="24">
        <f>BRPL_EOD!M92-BRPL_ISGS_exbus!M92</f>
        <v>-2.2180752760903033E-3</v>
      </c>
      <c r="N92" s="24">
        <f>BRPL_EOD!N92-BRPL_ISGS_exbus!N92</f>
        <v>-5.8745282190812986E-3</v>
      </c>
      <c r="O92" s="24">
        <f>BRPL_EOD!O92-BRPL_ISGS_exbus!O92</f>
        <v>1.2669563249119165E-3</v>
      </c>
      <c r="P92" s="24">
        <f>BRPL_EOD!P92-BRPL_ISGS_exbus!P92</f>
        <v>-2.3127704119545456E-3</v>
      </c>
      <c r="Q92" s="24">
        <f>BRPL_EOD!Q92-BRPL_ISGS_exbus!Q92</f>
        <v>-2.5824056603696022E-4</v>
      </c>
      <c r="R92" s="24">
        <f>BRPL_EOD!R92-BRPL_ISGS_exbus!R92</f>
        <v>3.9760826183652398E-3</v>
      </c>
      <c r="S92" s="24">
        <f>BRPL_EOD!S92-BRPL_ISGS_exbus!S92</f>
        <v>-8.9845317220493826E-4</v>
      </c>
      <c r="T92" s="24">
        <f>BRPL_EOD!T92-BRPL_ISGS_exbus!T92</f>
        <v>0</v>
      </c>
      <c r="U92" s="24">
        <f>BRPL_EOD!U92-BRPL_ISGS_exbus!U92</f>
        <v>6.6116791682446774E-4</v>
      </c>
      <c r="V92" s="24">
        <f>BRPL_EOD!V92-BRPL_ISGS_exbus!V92</f>
        <v>1.4765462753807412E-4</v>
      </c>
      <c r="W92" s="24">
        <f>BRPL_EOD!W92-BRPL_ISGS_exbus!W92</f>
        <v>4.2917418051189316E-3</v>
      </c>
      <c r="X92" s="24">
        <f>BRPL_EOD!X92-BRPL_ISGS_exbus!X92</f>
        <v>-1.5687278094134172E-3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2.1544473121082319E-3</v>
      </c>
      <c r="L93" s="24">
        <f>BRPL_EOD!L93-BRPL_ISGS_exbus!L93</f>
        <v>1.4597061417198631E-4</v>
      </c>
      <c r="M93" s="24">
        <f>BRPL_EOD!M93-BRPL_ISGS_exbus!M93</f>
        <v>-2.2180752760903033E-3</v>
      </c>
      <c r="N93" s="24">
        <f>BRPL_EOD!N93-BRPL_ISGS_exbus!N93</f>
        <v>-5.8745282190812986E-3</v>
      </c>
      <c r="O93" s="24">
        <f>BRPL_EOD!O93-BRPL_ISGS_exbus!O93</f>
        <v>1.2669563249119165E-3</v>
      </c>
      <c r="P93" s="24">
        <f>BRPL_EOD!P93-BRPL_ISGS_exbus!P93</f>
        <v>-2.3127704119545456E-3</v>
      </c>
      <c r="Q93" s="24">
        <f>BRPL_EOD!Q93-BRPL_ISGS_exbus!Q93</f>
        <v>-2.5824056603696022E-4</v>
      </c>
      <c r="R93" s="24">
        <f>BRPL_EOD!R93-BRPL_ISGS_exbus!R93</f>
        <v>3.9760826183652398E-3</v>
      </c>
      <c r="S93" s="24">
        <f>BRPL_EOD!S93-BRPL_ISGS_exbus!S93</f>
        <v>-8.9845317220493826E-4</v>
      </c>
      <c r="T93" s="24">
        <f>BRPL_EOD!T93-BRPL_ISGS_exbus!T93</f>
        <v>0</v>
      </c>
      <c r="U93" s="24">
        <f>BRPL_EOD!U93-BRPL_ISGS_exbus!U93</f>
        <v>6.6116791682446774E-4</v>
      </c>
      <c r="V93" s="24">
        <f>BRPL_EOD!V93-BRPL_ISGS_exbus!V93</f>
        <v>1.4765462753807412E-4</v>
      </c>
      <c r="W93" s="24">
        <f>BRPL_EOD!W93-BRPL_ISGS_exbus!W93</f>
        <v>4.2917418051189316E-3</v>
      </c>
      <c r="X93" s="24">
        <f>BRPL_EOD!X93-BRPL_ISGS_exbus!X93</f>
        <v>-1.5687278094134172E-3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2.1544473121082319E-3</v>
      </c>
      <c r="L94" s="24">
        <f>BRPL_EOD!L94-BRPL_ISGS_exbus!L94</f>
        <v>1.4597061417198631E-4</v>
      </c>
      <c r="M94" s="24">
        <f>BRPL_EOD!M94-BRPL_ISGS_exbus!M94</f>
        <v>-2.2180752760903033E-3</v>
      </c>
      <c r="N94" s="24">
        <f>BRPL_EOD!N94-BRPL_ISGS_exbus!N94</f>
        <v>-5.8745282190812986E-3</v>
      </c>
      <c r="O94" s="24">
        <f>BRPL_EOD!O94-BRPL_ISGS_exbus!O94</f>
        <v>1.2669563249119165E-3</v>
      </c>
      <c r="P94" s="24">
        <f>BRPL_EOD!P94-BRPL_ISGS_exbus!P94</f>
        <v>-2.3127704119545456E-3</v>
      </c>
      <c r="Q94" s="24">
        <f>BRPL_EOD!Q94-BRPL_ISGS_exbus!Q94</f>
        <v>-2.5824056603696022E-4</v>
      </c>
      <c r="R94" s="24">
        <f>BRPL_EOD!R94-BRPL_ISGS_exbus!R94</f>
        <v>3.9760826183652398E-3</v>
      </c>
      <c r="S94" s="24">
        <f>BRPL_EOD!S94-BRPL_ISGS_exbus!S94</f>
        <v>-8.9845317220493826E-4</v>
      </c>
      <c r="T94" s="24">
        <f>BRPL_EOD!T94-BRPL_ISGS_exbus!T94</f>
        <v>0</v>
      </c>
      <c r="U94" s="24">
        <f>BRPL_EOD!U94-BRPL_ISGS_exbus!U94</f>
        <v>6.6116791682446774E-4</v>
      </c>
      <c r="V94" s="24">
        <f>BRPL_EOD!V94-BRPL_ISGS_exbus!V94</f>
        <v>1.4765462753807412E-4</v>
      </c>
      <c r="W94" s="24">
        <f>BRPL_EOD!W94-BRPL_ISGS_exbus!W94</f>
        <v>4.2917418051189316E-3</v>
      </c>
      <c r="X94" s="24">
        <f>BRPL_EOD!X94-BRPL_ISGS_exbus!X94</f>
        <v>-1.5687278094134172E-3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-1.9356357927904355E-3</v>
      </c>
      <c r="L95" s="24">
        <f>BRPL_EOD!L95-BRPL_ISGS_exbus!L95</f>
        <v>1.4597061417198631E-4</v>
      </c>
      <c r="M95" s="24">
        <f>BRPL_EOD!M95-BRPL_ISGS_exbus!M95</f>
        <v>-2.2180752760903033E-3</v>
      </c>
      <c r="N95" s="24">
        <f>BRPL_EOD!N95-BRPL_ISGS_exbus!N95</f>
        <v>-5.8745282190812986E-3</v>
      </c>
      <c r="O95" s="24">
        <f>BRPL_EOD!O95-BRPL_ISGS_exbus!O95</f>
        <v>1.2669563249119165E-3</v>
      </c>
      <c r="P95" s="24">
        <f>BRPL_EOD!P95-BRPL_ISGS_exbus!P95</f>
        <v>-2.3127704119545456E-3</v>
      </c>
      <c r="Q95" s="24">
        <f>BRPL_EOD!Q95-BRPL_ISGS_exbus!Q95</f>
        <v>-2.5824056603696022E-4</v>
      </c>
      <c r="R95" s="24">
        <f>BRPL_EOD!R95-BRPL_ISGS_exbus!R95</f>
        <v>3.9760826183652398E-3</v>
      </c>
      <c r="S95" s="24">
        <f>BRPL_EOD!S95-BRPL_ISGS_exbus!S95</f>
        <v>-8.9845317220493826E-4</v>
      </c>
      <c r="T95" s="24">
        <f>BRPL_EOD!T95-BRPL_ISGS_exbus!T95</f>
        <v>0</v>
      </c>
      <c r="U95" s="24">
        <f>BRPL_EOD!U95-BRPL_ISGS_exbus!U95</f>
        <v>6.6116791682446774E-4</v>
      </c>
      <c r="V95" s="24">
        <f>BRPL_EOD!V95-BRPL_ISGS_exbus!V95</f>
        <v>1.4765462753807412E-4</v>
      </c>
      <c r="W95" s="24">
        <f>BRPL_EOD!W95-BRPL_ISGS_exbus!W95</f>
        <v>3.7153594838699178E-3</v>
      </c>
      <c r="X95" s="24">
        <f>BRPL_EOD!X95-BRPL_ISGS_exbus!X95</f>
        <v>7.1963834813075778E-3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-2.4165874729931147E-3</v>
      </c>
      <c r="L96" s="24">
        <f>BRPL_EOD!L96-BRPL_ISGS_exbus!L96</f>
        <v>1.4597061417198631E-4</v>
      </c>
      <c r="M96" s="24">
        <f>BRPL_EOD!M96-BRPL_ISGS_exbus!M96</f>
        <v>-2.2180752760903033E-3</v>
      </c>
      <c r="N96" s="24">
        <f>BRPL_EOD!N96-BRPL_ISGS_exbus!N96</f>
        <v>-5.8745282190812986E-3</v>
      </c>
      <c r="O96" s="24">
        <f>BRPL_EOD!O96-BRPL_ISGS_exbus!O96</f>
        <v>1.2669563249119165E-3</v>
      </c>
      <c r="P96" s="24">
        <f>BRPL_EOD!P96-BRPL_ISGS_exbus!P96</f>
        <v>-2.3127704119545456E-3</v>
      </c>
      <c r="Q96" s="24">
        <f>BRPL_EOD!Q96-BRPL_ISGS_exbus!Q96</f>
        <v>-2.5824056603696022E-4</v>
      </c>
      <c r="R96" s="24">
        <f>BRPL_EOD!R96-BRPL_ISGS_exbus!R96</f>
        <v>3.9760826183652398E-3</v>
      </c>
      <c r="S96" s="24">
        <f>BRPL_EOD!S96-BRPL_ISGS_exbus!S96</f>
        <v>-8.9845317220493826E-4</v>
      </c>
      <c r="T96" s="24">
        <f>BRPL_EOD!T96-BRPL_ISGS_exbus!T96</f>
        <v>0</v>
      </c>
      <c r="U96" s="24">
        <f>BRPL_EOD!U96-BRPL_ISGS_exbus!U96</f>
        <v>6.6116791682446774E-4</v>
      </c>
      <c r="V96" s="24">
        <f>BRPL_EOD!V96-BRPL_ISGS_exbus!V96</f>
        <v>1.4765462753807412E-4</v>
      </c>
      <c r="W96" s="24">
        <f>BRPL_EOD!W96-BRPL_ISGS_exbus!W96</f>
        <v>3.7153594838699178E-3</v>
      </c>
      <c r="X96" s="24">
        <f>BRPL_EOD!X96-BRPL_ISGS_exbus!X96</f>
        <v>7.1963834813075778E-3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-2.4165874729931147E-3</v>
      </c>
      <c r="L97" s="24">
        <f>BRPL_EOD!L97-BRPL_ISGS_exbus!L97</f>
        <v>1.4597061417198631E-4</v>
      </c>
      <c r="M97" s="24">
        <f>BRPL_EOD!M97-BRPL_ISGS_exbus!M97</f>
        <v>-2.2180752760903033E-3</v>
      </c>
      <c r="N97" s="24">
        <f>BRPL_EOD!N97-BRPL_ISGS_exbus!N97</f>
        <v>-5.8745282190812986E-3</v>
      </c>
      <c r="O97" s="24">
        <f>BRPL_EOD!O97-BRPL_ISGS_exbus!O97</f>
        <v>1.2669563249119165E-3</v>
      </c>
      <c r="P97" s="24">
        <f>BRPL_EOD!P97-BRPL_ISGS_exbus!P97</f>
        <v>-2.3127704119545456E-3</v>
      </c>
      <c r="Q97" s="24">
        <f>BRPL_EOD!Q97-BRPL_ISGS_exbus!Q97</f>
        <v>-2.5824056603696022E-4</v>
      </c>
      <c r="R97" s="24">
        <f>BRPL_EOD!R97-BRPL_ISGS_exbus!R97</f>
        <v>3.9760826183652398E-3</v>
      </c>
      <c r="S97" s="24">
        <f>BRPL_EOD!S97-BRPL_ISGS_exbus!S97</f>
        <v>-8.9845317220493826E-4</v>
      </c>
      <c r="T97" s="24">
        <f>BRPL_EOD!T97-BRPL_ISGS_exbus!T97</f>
        <v>0</v>
      </c>
      <c r="U97" s="24">
        <f>BRPL_EOD!U97-BRPL_ISGS_exbus!U97</f>
        <v>6.6116791682446774E-4</v>
      </c>
      <c r="V97" s="24">
        <f>BRPL_EOD!V97-BRPL_ISGS_exbus!V97</f>
        <v>1.4765462753807412E-4</v>
      </c>
      <c r="W97" s="24">
        <f>BRPL_EOD!W97-BRPL_ISGS_exbus!W97</f>
        <v>4.2917418051189316E-3</v>
      </c>
      <c r="X97" s="24">
        <f>BRPL_EOD!X97-BRPL_ISGS_exbus!X97</f>
        <v>5.9591778475720503E-4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-2.4165874729931147E-3</v>
      </c>
      <c r="L98" s="24">
        <f>BRPL_EOD!L98-BRPL_ISGS_exbus!L98</f>
        <v>1.4597061417198631E-4</v>
      </c>
      <c r="M98" s="24">
        <f>BRPL_EOD!M98-BRPL_ISGS_exbus!M98</f>
        <v>-2.2180752760903033E-3</v>
      </c>
      <c r="N98" s="24">
        <f>BRPL_EOD!N98-BRPL_ISGS_exbus!N98</f>
        <v>-5.8745282190812986E-3</v>
      </c>
      <c r="O98" s="24">
        <f>BRPL_EOD!O98-BRPL_ISGS_exbus!O98</f>
        <v>1.2669563249119165E-3</v>
      </c>
      <c r="P98" s="24">
        <f>BRPL_EOD!P98-BRPL_ISGS_exbus!P98</f>
        <v>-2.3127704119545456E-3</v>
      </c>
      <c r="Q98" s="24">
        <f>BRPL_EOD!Q98-BRPL_ISGS_exbus!Q98</f>
        <v>-2.5824056603696022E-4</v>
      </c>
      <c r="R98" s="24">
        <f>BRPL_EOD!R98-BRPL_ISGS_exbus!R98</f>
        <v>3.9760826183652398E-3</v>
      </c>
      <c r="S98" s="24">
        <f>BRPL_EOD!S98-BRPL_ISGS_exbus!S98</f>
        <v>-8.9845317220493826E-4</v>
      </c>
      <c r="T98" s="24">
        <f>BRPL_EOD!T98-BRPL_ISGS_exbus!T98</f>
        <v>0</v>
      </c>
      <c r="U98" s="24">
        <f>BRPL_EOD!U98-BRPL_ISGS_exbus!U98</f>
        <v>6.6116791682446774E-4</v>
      </c>
      <c r="V98" s="24">
        <f>BRPL_EOD!V98-BRPL_ISGS_exbus!V98</f>
        <v>1.4765462753807412E-4</v>
      </c>
      <c r="W98" s="24">
        <f>BRPL_EOD!W98-BRPL_ISGS_exbus!W98</f>
        <v>4.2917418051189316E-3</v>
      </c>
      <c r="X98" s="24">
        <f>BRPL_EOD!X98-BRPL_ISGS_exbus!X98</f>
        <v>5.9591778475720503E-4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-2.799216169968588E-6</v>
      </c>
      <c r="L99" s="24">
        <f>BRPL_EOD!L99-BRPL_ISGS_exbus!L99</f>
        <v>3.7662244299352388E-6</v>
      </c>
      <c r="M99" s="24">
        <f>BRPL_EOD!M99-BRPL_ISGS_exbus!M99</f>
        <v>-4.6187486917315113E-5</v>
      </c>
      <c r="N99" s="24">
        <f>BRPL_EOD!N99-BRPL_ISGS_exbus!N99</f>
        <v>-1.26621862598153E-4</v>
      </c>
      <c r="O99" s="24">
        <f>BRPL_EOD!O99-BRPL_ISGS_exbus!O99</f>
        <v>-3.745697517243407E-5</v>
      </c>
      <c r="P99" s="24">
        <f>BRPL_EOD!P99-BRPL_ISGS_exbus!P99</f>
        <v>-4.7419018587291362E-5</v>
      </c>
      <c r="Q99" s="24">
        <f>BRPL_EOD!Q99-BRPL_ISGS_exbus!Q99</f>
        <v>1.3042271335653166E-5</v>
      </c>
      <c r="R99" s="24">
        <f>BRPL_EOD!R99-BRPL_ISGS_exbus!R99</f>
        <v>5.6034160041518177E-5</v>
      </c>
      <c r="S99" s="24">
        <f>BRPL_EOD!S99-BRPL_ISGS_exbus!S99</f>
        <v>4.2415615809088258E-6</v>
      </c>
      <c r="T99" s="24">
        <f>BRPL_EOD!T99-BRPL_ISGS_exbus!T99</f>
        <v>0</v>
      </c>
      <c r="U99" s="24">
        <f>BRPL_EOD!U99-BRPL_ISGS_exbus!U99</f>
        <v>1.5868030001087163E-5</v>
      </c>
      <c r="V99" s="24">
        <f>BRPL_EOD!V99-BRPL_ISGS_exbus!V99</f>
        <v>-8.4695769494991247E-7</v>
      </c>
      <c r="W99" s="24">
        <f>BRPL_EOD!W99-BRPL_ISGS_exbus!W99</f>
        <v>4.49985246842588E-5</v>
      </c>
      <c r="X99" s="24">
        <f>BRPL_EOD!X99-BRPL_ISGS_exbus!X99</f>
        <v>-4.4967038555832062E-5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82.89</v>
      </c>
      <c r="C3" s="197">
        <f>PPCL_NG!P3+PPCL_Spot!P3+GT_NG!P3+GT_Spot!P3+Bawana_NG!P3+Bawana_RLNG!P3+Bawana_Spot!P3</f>
        <v>82.89</v>
      </c>
      <c r="D3" s="198">
        <f t="shared" ref="D3:D66" si="0">B3-C3</f>
        <v>0</v>
      </c>
      <c r="E3" s="197">
        <f>PPCL_NG!J3+PPCL_Spot!J3+GT_NG!J3+GT_Spot!J3+Bawana_NG!J3+Bawana_RLNG!J3+Bawana_Spot!J3</f>
        <v>47.93</v>
      </c>
      <c r="F3" s="197">
        <f>PPCL_NG!Q3+PPCL_Spot!Q3+GT_NG!Q3+GT_Spot!Q3+Bawana_NG!Q3+Bawana_RLNG!Q3+Bawana_Spot!Q3</f>
        <v>47.93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57.92</v>
      </c>
      <c r="O3" s="197">
        <f>PPCL_NG!T3+PPCL_Spot!T3+GT_NG!T3+GT_Spot!T3+Bawana_NG!T3+Bawana_RLNG!T3+Bawana_Spot!T3</f>
        <v>57.92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82.89</v>
      </c>
      <c r="C4" s="197">
        <f>PPCL_NG!P4+PPCL_Spot!P4+GT_NG!P4+GT_Spot!P4+Bawana_NG!P4+Bawana_RLNG!P4+Bawana_Spot!P4</f>
        <v>82.89</v>
      </c>
      <c r="D4" s="198">
        <f t="shared" si="0"/>
        <v>0</v>
      </c>
      <c r="E4" s="197">
        <f>PPCL_NG!J4+PPCL_Spot!J4+GT_NG!J4+GT_Spot!J4+Bawana_NG!J4+Bawana_RLNG!J4+Bawana_Spot!J4</f>
        <v>47.93</v>
      </c>
      <c r="F4" s="197">
        <f>PPCL_NG!Q4+PPCL_Spot!Q4+GT_NG!Q4+GT_Spot!Q4+Bawana_NG!Q4+Bawana_RLNG!Q4+Bawana_Spot!Q4</f>
        <v>47.93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57.92</v>
      </c>
      <c r="O4" s="197">
        <f>PPCL_NG!T4+PPCL_Spot!T4+GT_NG!T4+GT_Spot!T4+Bawana_NG!T4+Bawana_RLNG!T4+Bawana_Spot!T4</f>
        <v>57.92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82.89</v>
      </c>
      <c r="C5" s="197">
        <f>PPCL_NG!P5+PPCL_Spot!P5+GT_NG!P5+GT_Spot!P5+Bawana_NG!P5+Bawana_RLNG!P5+Bawana_Spot!P5</f>
        <v>82.89</v>
      </c>
      <c r="D5" s="198">
        <f t="shared" si="0"/>
        <v>0</v>
      </c>
      <c r="E5" s="197">
        <f>PPCL_NG!J5+PPCL_Spot!J5+GT_NG!J5+GT_Spot!J5+Bawana_NG!J5+Bawana_RLNG!J5+Bawana_Spot!J5</f>
        <v>47.93</v>
      </c>
      <c r="F5" s="197">
        <f>PPCL_NG!Q5+PPCL_Spot!Q5+GT_NG!Q5+GT_Spot!Q5+Bawana_NG!Q5+Bawana_RLNG!Q5+Bawana_Spot!Q5</f>
        <v>47.93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57.92</v>
      </c>
      <c r="O5" s="197">
        <f>PPCL_NG!T5+PPCL_Spot!T5+GT_NG!T5+GT_Spot!T5+Bawana_NG!T5+Bawana_RLNG!T5+Bawana_Spot!T5</f>
        <v>57.92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82.89</v>
      </c>
      <c r="C6" s="197">
        <f>PPCL_NG!P6+PPCL_Spot!P6+GT_NG!P6+GT_Spot!P6+Bawana_NG!P6+Bawana_RLNG!P6+Bawana_Spot!P6</f>
        <v>82.89</v>
      </c>
      <c r="D6" s="198">
        <f t="shared" si="0"/>
        <v>0</v>
      </c>
      <c r="E6" s="197">
        <f>PPCL_NG!J6+PPCL_Spot!J6+GT_NG!J6+GT_Spot!J6+Bawana_NG!J6+Bawana_RLNG!J6+Bawana_Spot!J6</f>
        <v>47.93</v>
      </c>
      <c r="F6" s="197">
        <f>PPCL_NG!Q6+PPCL_Spot!Q6+GT_NG!Q6+GT_Spot!Q6+Bawana_NG!Q6+Bawana_RLNG!Q6+Bawana_Spot!Q6</f>
        <v>47.93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57.92</v>
      </c>
      <c r="O6" s="197">
        <f>PPCL_NG!T6+PPCL_Spot!T6+GT_NG!T6+GT_Spot!T6+Bawana_NG!T6+Bawana_RLNG!T6+Bawana_Spot!T6</f>
        <v>57.92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82.89</v>
      </c>
      <c r="C7" s="197">
        <f>PPCL_NG!P7+PPCL_Spot!P7+GT_NG!P7+GT_Spot!P7+Bawana_NG!P7+Bawana_RLNG!P7+Bawana_Spot!P7</f>
        <v>82.89</v>
      </c>
      <c r="D7" s="198">
        <f t="shared" si="0"/>
        <v>0</v>
      </c>
      <c r="E7" s="197">
        <f>PPCL_NG!J7+PPCL_Spot!J7+GT_NG!J7+GT_Spot!J7+Bawana_NG!J7+Bawana_RLNG!J7+Bawana_Spot!J7</f>
        <v>47.93</v>
      </c>
      <c r="F7" s="197">
        <f>PPCL_NG!Q7+PPCL_Spot!Q7+GT_NG!Q7+GT_Spot!Q7+Bawana_NG!Q7+Bawana_RLNG!Q7+Bawana_Spot!Q7</f>
        <v>47.93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57.92</v>
      </c>
      <c r="O7" s="197">
        <f>PPCL_NG!T7+PPCL_Spot!T7+GT_NG!T7+GT_Spot!T7+Bawana_NG!T7+Bawana_RLNG!T7+Bawana_Spot!T7</f>
        <v>57.92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82.89</v>
      </c>
      <c r="C8" s="197">
        <f>PPCL_NG!P8+PPCL_Spot!P8+GT_NG!P8+GT_Spot!P8+Bawana_NG!P8+Bawana_RLNG!P8+Bawana_Spot!P8</f>
        <v>82.89</v>
      </c>
      <c r="D8" s="198">
        <f t="shared" si="0"/>
        <v>0</v>
      </c>
      <c r="E8" s="197">
        <f>PPCL_NG!J8+PPCL_Spot!J8+GT_NG!J8+GT_Spot!J8+Bawana_NG!J8+Bawana_RLNG!J8+Bawana_Spot!J8</f>
        <v>47.93</v>
      </c>
      <c r="F8" s="197">
        <f>PPCL_NG!Q8+PPCL_Spot!Q8+GT_NG!Q8+GT_Spot!Q8+Bawana_NG!Q8+Bawana_RLNG!Q8+Bawana_Spot!Q8</f>
        <v>47.93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57.92</v>
      </c>
      <c r="O8" s="197">
        <f>PPCL_NG!T8+PPCL_Spot!T8+GT_NG!T8+GT_Spot!T8+Bawana_NG!T8+Bawana_RLNG!T8+Bawana_Spot!T8</f>
        <v>57.92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82.89</v>
      </c>
      <c r="C9" s="197">
        <f>PPCL_NG!P9+PPCL_Spot!P9+GT_NG!P9+GT_Spot!P9+Bawana_NG!P9+Bawana_RLNG!P9+Bawana_Spot!P9</f>
        <v>82.89</v>
      </c>
      <c r="D9" s="198">
        <f t="shared" si="0"/>
        <v>0</v>
      </c>
      <c r="E9" s="197">
        <f>PPCL_NG!J9+PPCL_Spot!J9+GT_NG!J9+GT_Spot!J9+Bawana_NG!J9+Bawana_RLNG!J9+Bawana_Spot!J9</f>
        <v>47.93</v>
      </c>
      <c r="F9" s="197">
        <f>PPCL_NG!Q9+PPCL_Spot!Q9+GT_NG!Q9+GT_Spot!Q9+Bawana_NG!Q9+Bawana_RLNG!Q9+Bawana_Spot!Q9</f>
        <v>47.93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57.92</v>
      </c>
      <c r="O9" s="197">
        <f>PPCL_NG!T9+PPCL_Spot!T9+GT_NG!T9+GT_Spot!T9+Bawana_NG!T9+Bawana_RLNG!T9+Bawana_Spot!T9</f>
        <v>57.92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82.89</v>
      </c>
      <c r="C10" s="197">
        <f>PPCL_NG!P10+PPCL_Spot!P10+GT_NG!P10+GT_Spot!P10+Bawana_NG!P10+Bawana_RLNG!P10+Bawana_Spot!P10</f>
        <v>82.89</v>
      </c>
      <c r="D10" s="198">
        <f t="shared" si="0"/>
        <v>0</v>
      </c>
      <c r="E10" s="197">
        <f>PPCL_NG!J10+PPCL_Spot!J10+GT_NG!J10+GT_Spot!J10+Bawana_NG!J10+Bawana_RLNG!J10+Bawana_Spot!J10</f>
        <v>47.93</v>
      </c>
      <c r="F10" s="197">
        <f>PPCL_NG!Q10+PPCL_Spot!Q10+GT_NG!Q10+GT_Spot!Q10+Bawana_NG!Q10+Bawana_RLNG!Q10+Bawana_Spot!Q10</f>
        <v>47.93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57.92</v>
      </c>
      <c r="O10" s="197">
        <f>PPCL_NG!T10+PPCL_Spot!T10+GT_NG!T10+GT_Spot!T10+Bawana_NG!T10+Bawana_RLNG!T10+Bawana_Spot!T10</f>
        <v>57.92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82.89</v>
      </c>
      <c r="C11" s="197">
        <f>PPCL_NG!P11+PPCL_Spot!P11+GT_NG!P11+GT_Spot!P11+Bawana_NG!P11+Bawana_RLNG!P11+Bawana_Spot!P11</f>
        <v>82.89</v>
      </c>
      <c r="D11" s="198">
        <f t="shared" si="0"/>
        <v>0</v>
      </c>
      <c r="E11" s="197">
        <f>PPCL_NG!J11+PPCL_Spot!J11+GT_NG!J11+GT_Spot!J11+Bawana_NG!J11+Bawana_RLNG!J11+Bawana_Spot!J11</f>
        <v>47.93</v>
      </c>
      <c r="F11" s="197">
        <f>PPCL_NG!Q11+PPCL_Spot!Q11+GT_NG!Q11+GT_Spot!Q11+Bawana_NG!Q11+Bawana_RLNG!Q11+Bawana_Spot!Q11</f>
        <v>47.93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57.92</v>
      </c>
      <c r="O11" s="197">
        <f>PPCL_NG!T11+PPCL_Spot!T11+GT_NG!T11+GT_Spot!T11+Bawana_NG!T11+Bawana_RLNG!T11+Bawana_Spot!T11</f>
        <v>57.92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82.89</v>
      </c>
      <c r="C12" s="197">
        <f>PPCL_NG!P12+PPCL_Spot!P12+GT_NG!P12+GT_Spot!P12+Bawana_NG!P12+Bawana_RLNG!P12+Bawana_Spot!P12</f>
        <v>82.89</v>
      </c>
      <c r="D12" s="198">
        <f t="shared" si="0"/>
        <v>0</v>
      </c>
      <c r="E12" s="197">
        <f>PPCL_NG!J12+PPCL_Spot!J12+GT_NG!J12+GT_Spot!J12+Bawana_NG!J12+Bawana_RLNG!J12+Bawana_Spot!J12</f>
        <v>47.93</v>
      </c>
      <c r="F12" s="197">
        <f>PPCL_NG!Q12+PPCL_Spot!Q12+GT_NG!Q12+GT_Spot!Q12+Bawana_NG!Q12+Bawana_RLNG!Q12+Bawana_Spot!Q12</f>
        <v>47.93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57.92</v>
      </c>
      <c r="O12" s="197">
        <f>PPCL_NG!T12+PPCL_Spot!T12+GT_NG!T12+GT_Spot!T12+Bawana_NG!T12+Bawana_RLNG!T12+Bawana_Spot!T12</f>
        <v>57.92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82.89</v>
      </c>
      <c r="C13" s="197">
        <f>PPCL_NG!P13+PPCL_Spot!P13+GT_NG!P13+GT_Spot!P13+Bawana_NG!P13+Bawana_RLNG!P13+Bawana_Spot!P13</f>
        <v>82.89</v>
      </c>
      <c r="D13" s="198">
        <f t="shared" si="0"/>
        <v>0</v>
      </c>
      <c r="E13" s="197">
        <f>PPCL_NG!J13+PPCL_Spot!J13+GT_NG!J13+GT_Spot!J13+Bawana_NG!J13+Bawana_RLNG!J13+Bawana_Spot!J13</f>
        <v>47.93</v>
      </c>
      <c r="F13" s="197">
        <f>PPCL_NG!Q13+PPCL_Spot!Q13+GT_NG!Q13+GT_Spot!Q13+Bawana_NG!Q13+Bawana_RLNG!Q13+Bawana_Spot!Q13</f>
        <v>47.93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57.92</v>
      </c>
      <c r="O13" s="197">
        <f>PPCL_NG!T13+PPCL_Spot!T13+GT_NG!T13+GT_Spot!T13+Bawana_NG!T13+Bawana_RLNG!T13+Bawana_Spot!T13</f>
        <v>57.92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82.89</v>
      </c>
      <c r="C14" s="197">
        <f>PPCL_NG!P14+PPCL_Spot!P14+GT_NG!P14+GT_Spot!P14+Bawana_NG!P14+Bawana_RLNG!P14+Bawana_Spot!P14</f>
        <v>82.89</v>
      </c>
      <c r="D14" s="198">
        <f t="shared" si="0"/>
        <v>0</v>
      </c>
      <c r="E14" s="197">
        <f>PPCL_NG!J14+PPCL_Spot!J14+GT_NG!J14+GT_Spot!J14+Bawana_NG!J14+Bawana_RLNG!J14+Bawana_Spot!J14</f>
        <v>47.93</v>
      </c>
      <c r="F14" s="197">
        <f>PPCL_NG!Q14+PPCL_Spot!Q14+GT_NG!Q14+GT_Spot!Q14+Bawana_NG!Q14+Bawana_RLNG!Q14+Bawana_Spot!Q14</f>
        <v>47.93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57.92</v>
      </c>
      <c r="O14" s="197">
        <f>PPCL_NG!T14+PPCL_Spot!T14+GT_NG!T14+GT_Spot!T14+Bawana_NG!T14+Bawana_RLNG!T14+Bawana_Spot!T14</f>
        <v>57.92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82.89</v>
      </c>
      <c r="C15" s="197">
        <f>PPCL_NG!P15+PPCL_Spot!P15+GT_NG!P15+GT_Spot!P15+Bawana_NG!P15+Bawana_RLNG!P15+Bawana_Spot!P15</f>
        <v>82.89</v>
      </c>
      <c r="D15" s="198">
        <f t="shared" si="0"/>
        <v>0</v>
      </c>
      <c r="E15" s="197">
        <f>PPCL_NG!J15+PPCL_Spot!J15+GT_NG!J15+GT_Spot!J15+Bawana_NG!J15+Bawana_RLNG!J15+Bawana_Spot!J15</f>
        <v>47.93</v>
      </c>
      <c r="F15" s="197">
        <f>PPCL_NG!Q15+PPCL_Spot!Q15+GT_NG!Q15+GT_Spot!Q15+Bawana_NG!Q15+Bawana_RLNG!Q15+Bawana_Spot!Q15</f>
        <v>47.93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57.92</v>
      </c>
      <c r="O15" s="197">
        <f>PPCL_NG!T15+PPCL_Spot!T15+GT_NG!T15+GT_Spot!T15+Bawana_NG!T15+Bawana_RLNG!T15+Bawana_Spot!T15</f>
        <v>57.92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82.89</v>
      </c>
      <c r="C16" s="197">
        <f>PPCL_NG!P16+PPCL_Spot!P16+GT_NG!P16+GT_Spot!P16+Bawana_NG!P16+Bawana_RLNG!P16+Bawana_Spot!P16</f>
        <v>82.89</v>
      </c>
      <c r="D16" s="198">
        <f t="shared" si="0"/>
        <v>0</v>
      </c>
      <c r="E16" s="197">
        <f>PPCL_NG!J16+PPCL_Spot!J16+GT_NG!J16+GT_Spot!J16+Bawana_NG!J16+Bawana_RLNG!J16+Bawana_Spot!J16</f>
        <v>47.93</v>
      </c>
      <c r="F16" s="197">
        <f>PPCL_NG!Q16+PPCL_Spot!Q16+GT_NG!Q16+GT_Spot!Q16+Bawana_NG!Q16+Bawana_RLNG!Q16+Bawana_Spot!Q16</f>
        <v>47.93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57.92</v>
      </c>
      <c r="O16" s="197">
        <f>PPCL_NG!T16+PPCL_Spot!T16+GT_NG!T16+GT_Spot!T16+Bawana_NG!T16+Bawana_RLNG!T16+Bawana_Spot!T16</f>
        <v>57.92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82.89</v>
      </c>
      <c r="C17" s="197">
        <f>PPCL_NG!P17+PPCL_Spot!P17+GT_NG!P17+GT_Spot!P17+Bawana_NG!P17+Bawana_RLNG!P17+Bawana_Spot!P17</f>
        <v>82.89</v>
      </c>
      <c r="D17" s="198">
        <f t="shared" si="0"/>
        <v>0</v>
      </c>
      <c r="E17" s="197">
        <f>PPCL_NG!J17+PPCL_Spot!J17+GT_NG!J17+GT_Spot!J17+Bawana_NG!J17+Bawana_RLNG!J17+Bawana_Spot!J17</f>
        <v>47.93</v>
      </c>
      <c r="F17" s="197">
        <f>PPCL_NG!Q17+PPCL_Spot!Q17+GT_NG!Q17+GT_Spot!Q17+Bawana_NG!Q17+Bawana_RLNG!Q17+Bawana_Spot!Q17</f>
        <v>47.93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57.92</v>
      </c>
      <c r="O17" s="197">
        <f>PPCL_NG!T17+PPCL_Spot!T17+GT_NG!T17+GT_Spot!T17+Bawana_NG!T17+Bawana_RLNG!T17+Bawana_Spot!T17</f>
        <v>57.92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82.89</v>
      </c>
      <c r="C18" s="197">
        <f>PPCL_NG!P18+PPCL_Spot!P18+GT_NG!P18+GT_Spot!P18+Bawana_NG!P18+Bawana_RLNG!P18+Bawana_Spot!P18</f>
        <v>82.89</v>
      </c>
      <c r="D18" s="198">
        <f t="shared" si="0"/>
        <v>0</v>
      </c>
      <c r="E18" s="197">
        <f>PPCL_NG!J18+PPCL_Spot!J18+GT_NG!J18+GT_Spot!J18+Bawana_NG!J18+Bawana_RLNG!J18+Bawana_Spot!J18</f>
        <v>47.93</v>
      </c>
      <c r="F18" s="197">
        <f>PPCL_NG!Q18+PPCL_Spot!Q18+GT_NG!Q18+GT_Spot!Q18+Bawana_NG!Q18+Bawana_RLNG!Q18+Bawana_Spot!Q18</f>
        <v>47.93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57.92</v>
      </c>
      <c r="O18" s="197">
        <f>PPCL_NG!T18+PPCL_Spot!T18+GT_NG!T18+GT_Spot!T18+Bawana_NG!T18+Bawana_RLNG!T18+Bawana_Spot!T18</f>
        <v>57.92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82.89</v>
      </c>
      <c r="C19" s="197">
        <f>PPCL_NG!P19+PPCL_Spot!P19+GT_NG!P19+GT_Spot!P19+Bawana_NG!P19+Bawana_RLNG!P19+Bawana_Spot!P19</f>
        <v>82.89</v>
      </c>
      <c r="D19" s="198">
        <f t="shared" si="0"/>
        <v>0</v>
      </c>
      <c r="E19" s="197">
        <f>PPCL_NG!J19+PPCL_Spot!J19+GT_NG!J19+GT_Spot!J19+Bawana_NG!J19+Bawana_RLNG!J19+Bawana_Spot!J19</f>
        <v>47.93</v>
      </c>
      <c r="F19" s="197">
        <f>PPCL_NG!Q19+PPCL_Spot!Q19+GT_NG!Q19+GT_Spot!Q19+Bawana_NG!Q19+Bawana_RLNG!Q19+Bawana_Spot!Q19</f>
        <v>47.93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57.92</v>
      </c>
      <c r="O19" s="197">
        <f>PPCL_NG!T19+PPCL_Spot!T19+GT_NG!T19+GT_Spot!T19+Bawana_NG!T19+Bawana_RLNG!T19+Bawana_Spot!T19</f>
        <v>57.92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82.89</v>
      </c>
      <c r="C20" s="197">
        <f>PPCL_NG!P20+PPCL_Spot!P20+GT_NG!P20+GT_Spot!P20+Bawana_NG!P20+Bawana_RLNG!P20+Bawana_Spot!P20</f>
        <v>82.89</v>
      </c>
      <c r="D20" s="198">
        <f t="shared" si="0"/>
        <v>0</v>
      </c>
      <c r="E20" s="197">
        <f>PPCL_NG!J20+PPCL_Spot!J20+GT_NG!J20+GT_Spot!J20+Bawana_NG!J20+Bawana_RLNG!J20+Bawana_Spot!J20</f>
        <v>47.93</v>
      </c>
      <c r="F20" s="197">
        <f>PPCL_NG!Q20+PPCL_Spot!Q20+GT_NG!Q20+GT_Spot!Q20+Bawana_NG!Q20+Bawana_RLNG!Q20+Bawana_Spot!Q20</f>
        <v>47.93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57.92</v>
      </c>
      <c r="O20" s="197">
        <f>PPCL_NG!T20+PPCL_Spot!T20+GT_NG!T20+GT_Spot!T20+Bawana_NG!T20+Bawana_RLNG!T20+Bawana_Spot!T20</f>
        <v>57.92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82.89</v>
      </c>
      <c r="C21" s="197">
        <f>PPCL_NG!P21+PPCL_Spot!P21+GT_NG!P21+GT_Spot!P21+Bawana_NG!P21+Bawana_RLNG!P21+Bawana_Spot!P21</f>
        <v>82.89</v>
      </c>
      <c r="D21" s="198">
        <f t="shared" si="0"/>
        <v>0</v>
      </c>
      <c r="E21" s="197">
        <f>PPCL_NG!J21+PPCL_Spot!J21+GT_NG!J21+GT_Spot!J21+Bawana_NG!J21+Bawana_RLNG!J21+Bawana_Spot!J21</f>
        <v>47.93</v>
      </c>
      <c r="F21" s="197">
        <f>PPCL_NG!Q21+PPCL_Spot!Q21+GT_NG!Q21+GT_Spot!Q21+Bawana_NG!Q21+Bawana_RLNG!Q21+Bawana_Spot!Q21</f>
        <v>47.93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57.92</v>
      </c>
      <c r="O21" s="197">
        <f>PPCL_NG!T21+PPCL_Spot!T21+GT_NG!T21+GT_Spot!T21+Bawana_NG!T21+Bawana_RLNG!T21+Bawana_Spot!T21</f>
        <v>57.92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82.89</v>
      </c>
      <c r="C22" s="197">
        <f>PPCL_NG!P22+PPCL_Spot!P22+GT_NG!P22+GT_Spot!P22+Bawana_NG!P22+Bawana_RLNG!P22+Bawana_Spot!P22</f>
        <v>82.89</v>
      </c>
      <c r="D22" s="198">
        <f t="shared" si="0"/>
        <v>0</v>
      </c>
      <c r="E22" s="197">
        <f>PPCL_NG!J22+PPCL_Spot!J22+GT_NG!J22+GT_Spot!J22+Bawana_NG!J22+Bawana_RLNG!J22+Bawana_Spot!J22</f>
        <v>47.93</v>
      </c>
      <c r="F22" s="197">
        <f>PPCL_NG!Q22+PPCL_Spot!Q22+GT_NG!Q22+GT_Spot!Q22+Bawana_NG!Q22+Bawana_RLNG!Q22+Bawana_Spot!Q22</f>
        <v>47.93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57.92</v>
      </c>
      <c r="O22" s="197">
        <f>PPCL_NG!T22+PPCL_Spot!T22+GT_NG!T22+GT_Spot!T22+Bawana_NG!T22+Bawana_RLNG!T22+Bawana_Spot!T22</f>
        <v>57.92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82.89</v>
      </c>
      <c r="C23" s="197">
        <f>PPCL_NG!P23+PPCL_Spot!P23+GT_NG!P23+GT_Spot!P23+Bawana_NG!P23+Bawana_RLNG!P23+Bawana_Spot!P23</f>
        <v>82.89</v>
      </c>
      <c r="D23" s="198">
        <f t="shared" si="0"/>
        <v>0</v>
      </c>
      <c r="E23" s="197">
        <f>PPCL_NG!J23+PPCL_Spot!J23+GT_NG!J23+GT_Spot!J23+Bawana_NG!J23+Bawana_RLNG!J23+Bawana_Spot!J23</f>
        <v>47.93</v>
      </c>
      <c r="F23" s="197">
        <f>PPCL_NG!Q23+PPCL_Spot!Q23+GT_NG!Q23+GT_Spot!Q23+Bawana_NG!Q23+Bawana_RLNG!Q23+Bawana_Spot!Q23</f>
        <v>47.93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57.92</v>
      </c>
      <c r="O23" s="197">
        <f>PPCL_NG!T23+PPCL_Spot!T23+GT_NG!T23+GT_Spot!T23+Bawana_NG!T23+Bawana_RLNG!T23+Bawana_Spot!T23</f>
        <v>57.92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82.89</v>
      </c>
      <c r="C24" s="197">
        <f>PPCL_NG!P24+PPCL_Spot!P24+GT_NG!P24+GT_Spot!P24+Bawana_NG!P24+Bawana_RLNG!P24+Bawana_Spot!P24</f>
        <v>82.89</v>
      </c>
      <c r="D24" s="198">
        <f t="shared" si="0"/>
        <v>0</v>
      </c>
      <c r="E24" s="197">
        <f>PPCL_NG!J24+PPCL_Spot!J24+GT_NG!J24+GT_Spot!J24+Bawana_NG!J24+Bawana_RLNG!J24+Bawana_Spot!J24</f>
        <v>47.93</v>
      </c>
      <c r="F24" s="197">
        <f>PPCL_NG!Q24+PPCL_Spot!Q24+GT_NG!Q24+GT_Spot!Q24+Bawana_NG!Q24+Bawana_RLNG!Q24+Bawana_Spot!Q24</f>
        <v>47.93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57.92</v>
      </c>
      <c r="O24" s="197">
        <f>PPCL_NG!T24+PPCL_Spot!T24+GT_NG!T24+GT_Spot!T24+Bawana_NG!T24+Bawana_RLNG!T24+Bawana_Spot!T24</f>
        <v>57.92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82.89</v>
      </c>
      <c r="C25" s="197">
        <f>PPCL_NG!P25+PPCL_Spot!P25+GT_NG!P25+GT_Spot!P25+Bawana_NG!P25+Bawana_RLNG!P25+Bawana_Spot!P25</f>
        <v>82.89</v>
      </c>
      <c r="D25" s="198">
        <f t="shared" si="0"/>
        <v>0</v>
      </c>
      <c r="E25" s="197">
        <f>PPCL_NG!J25+PPCL_Spot!J25+GT_NG!J25+GT_Spot!J25+Bawana_NG!J25+Bawana_RLNG!J25+Bawana_Spot!J25</f>
        <v>47.93</v>
      </c>
      <c r="F25" s="197">
        <f>PPCL_NG!Q25+PPCL_Spot!Q25+GT_NG!Q25+GT_Spot!Q25+Bawana_NG!Q25+Bawana_RLNG!Q25+Bawana_Spot!Q25</f>
        <v>47.93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57.92</v>
      </c>
      <c r="O25" s="197">
        <f>PPCL_NG!T25+PPCL_Spot!T25+GT_NG!T25+GT_Spot!T25+Bawana_NG!T25+Bawana_RLNG!T25+Bawana_Spot!T25</f>
        <v>57.92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82.89</v>
      </c>
      <c r="C26" s="197">
        <f>PPCL_NG!P26+PPCL_Spot!P26+GT_NG!P26+GT_Spot!P26+Bawana_NG!P26+Bawana_RLNG!P26+Bawana_Spot!P26</f>
        <v>82.89</v>
      </c>
      <c r="D26" s="198">
        <f t="shared" si="0"/>
        <v>0</v>
      </c>
      <c r="E26" s="197">
        <f>PPCL_NG!J26+PPCL_Spot!J26+GT_NG!J26+GT_Spot!J26+Bawana_NG!J26+Bawana_RLNG!J26+Bawana_Spot!J26</f>
        <v>47.93</v>
      </c>
      <c r="F26" s="197">
        <f>PPCL_NG!Q26+PPCL_Spot!Q26+GT_NG!Q26+GT_Spot!Q26+Bawana_NG!Q26+Bawana_RLNG!Q26+Bawana_Spot!Q26</f>
        <v>47.93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57.92</v>
      </c>
      <c r="O26" s="197">
        <f>PPCL_NG!T26+PPCL_Spot!T26+GT_NG!T26+GT_Spot!T26+Bawana_NG!T26+Bawana_RLNG!T26+Bawana_Spot!T26</f>
        <v>57.92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82.89</v>
      </c>
      <c r="C27" s="197">
        <f>PPCL_NG!P27+PPCL_Spot!P27+GT_NG!P27+GT_Spot!P27+Bawana_NG!P27+Bawana_RLNG!P27+Bawana_Spot!P27</f>
        <v>82.89</v>
      </c>
      <c r="D27" s="198">
        <f t="shared" si="0"/>
        <v>0</v>
      </c>
      <c r="E27" s="197">
        <f>PPCL_NG!J27+PPCL_Spot!J27+GT_NG!J27+GT_Spot!J27+Bawana_NG!J27+Bawana_RLNG!J27+Bawana_Spot!J27</f>
        <v>47.93</v>
      </c>
      <c r="F27" s="197">
        <f>PPCL_NG!Q27+PPCL_Spot!Q27+GT_NG!Q27+GT_Spot!Q27+Bawana_NG!Q27+Bawana_RLNG!Q27+Bawana_Spot!Q27</f>
        <v>47.93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57.92</v>
      </c>
      <c r="O27" s="197">
        <f>PPCL_NG!T27+PPCL_Spot!T27+GT_NG!T27+GT_Spot!T27+Bawana_NG!T27+Bawana_RLNG!T27+Bawana_Spot!T27</f>
        <v>57.92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82.89</v>
      </c>
      <c r="C28" s="197">
        <f>PPCL_NG!P28+PPCL_Spot!P28+GT_NG!P28+GT_Spot!P28+Bawana_NG!P28+Bawana_RLNG!P28+Bawana_Spot!P28</f>
        <v>82.89</v>
      </c>
      <c r="D28" s="198">
        <f t="shared" si="0"/>
        <v>0</v>
      </c>
      <c r="E28" s="197">
        <f>PPCL_NG!J28+PPCL_Spot!J28+GT_NG!J28+GT_Spot!J28+Bawana_NG!J28+Bawana_RLNG!J28+Bawana_Spot!J28</f>
        <v>47.93</v>
      </c>
      <c r="F28" s="197">
        <f>PPCL_NG!Q28+PPCL_Spot!Q28+GT_NG!Q28+GT_Spot!Q28+Bawana_NG!Q28+Bawana_RLNG!Q28+Bawana_Spot!Q28</f>
        <v>47.93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57.92</v>
      </c>
      <c r="O28" s="197">
        <f>PPCL_NG!T28+PPCL_Spot!T28+GT_NG!T28+GT_Spot!T28+Bawana_NG!T28+Bawana_RLNG!T28+Bawana_Spot!T28</f>
        <v>57.92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82.89</v>
      </c>
      <c r="C29" s="197">
        <f>PPCL_NG!P29+PPCL_Spot!P29+GT_NG!P29+GT_Spot!P29+Bawana_NG!P29+Bawana_RLNG!P29+Bawana_Spot!P29</f>
        <v>82.89</v>
      </c>
      <c r="D29" s="198">
        <f t="shared" si="0"/>
        <v>0</v>
      </c>
      <c r="E29" s="197">
        <f>PPCL_NG!J29+PPCL_Spot!J29+GT_NG!J29+GT_Spot!J29+Bawana_NG!J29+Bawana_RLNG!J29+Bawana_Spot!J29</f>
        <v>47.93</v>
      </c>
      <c r="F29" s="197">
        <f>PPCL_NG!Q29+PPCL_Spot!Q29+GT_NG!Q29+GT_Spot!Q29+Bawana_NG!Q29+Bawana_RLNG!Q29+Bawana_Spot!Q29</f>
        <v>47.93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57.92</v>
      </c>
      <c r="O29" s="197">
        <f>PPCL_NG!T29+PPCL_Spot!T29+GT_NG!T29+GT_Spot!T29+Bawana_NG!T29+Bawana_RLNG!T29+Bawana_Spot!T29</f>
        <v>57.92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82.89</v>
      </c>
      <c r="C30" s="197">
        <f>PPCL_NG!P30+PPCL_Spot!P30+GT_NG!P30+GT_Spot!P30+Bawana_NG!P30+Bawana_RLNG!P30+Bawana_Spot!P30</f>
        <v>82.89</v>
      </c>
      <c r="D30" s="198">
        <f t="shared" si="0"/>
        <v>0</v>
      </c>
      <c r="E30" s="197">
        <f>PPCL_NG!J30+PPCL_Spot!J30+GT_NG!J30+GT_Spot!J30+Bawana_NG!J30+Bawana_RLNG!J30+Bawana_Spot!J30</f>
        <v>47.93</v>
      </c>
      <c r="F30" s="197">
        <f>PPCL_NG!Q30+PPCL_Spot!Q30+GT_NG!Q30+GT_Spot!Q30+Bawana_NG!Q30+Bawana_RLNG!Q30+Bawana_Spot!Q30</f>
        <v>47.93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57.92</v>
      </c>
      <c r="O30" s="197">
        <f>PPCL_NG!T30+PPCL_Spot!T30+GT_NG!T30+GT_Spot!T30+Bawana_NG!T30+Bawana_RLNG!T30+Bawana_Spot!T30</f>
        <v>57.92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82.89</v>
      </c>
      <c r="C31" s="197">
        <f>PPCL_NG!P31+PPCL_Spot!P31+GT_NG!P31+GT_Spot!P31+Bawana_NG!P31+Bawana_RLNG!P31+Bawana_Spot!P31</f>
        <v>82.89</v>
      </c>
      <c r="D31" s="198">
        <f t="shared" si="0"/>
        <v>0</v>
      </c>
      <c r="E31" s="197">
        <f>PPCL_NG!J31+PPCL_Spot!J31+GT_NG!J31+GT_Spot!J31+Bawana_NG!J31+Bawana_RLNG!J31+Bawana_Spot!J31</f>
        <v>47.93</v>
      </c>
      <c r="F31" s="197">
        <f>PPCL_NG!Q31+PPCL_Spot!Q31+GT_NG!Q31+GT_Spot!Q31+Bawana_NG!Q31+Bawana_RLNG!Q31+Bawana_Spot!Q31</f>
        <v>47.93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57.92</v>
      </c>
      <c r="O31" s="197">
        <f>PPCL_NG!T31+PPCL_Spot!T31+GT_NG!T31+GT_Spot!T31+Bawana_NG!T31+Bawana_RLNG!T31+Bawana_Spot!T31</f>
        <v>57.92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82.89</v>
      </c>
      <c r="C32" s="197">
        <f>PPCL_NG!P32+PPCL_Spot!P32+GT_NG!P32+GT_Spot!P32+Bawana_NG!P32+Bawana_RLNG!P32+Bawana_Spot!P32</f>
        <v>82.89</v>
      </c>
      <c r="D32" s="198">
        <f t="shared" si="0"/>
        <v>0</v>
      </c>
      <c r="E32" s="197">
        <f>PPCL_NG!J32+PPCL_Spot!J32+GT_NG!J32+GT_Spot!J32+Bawana_NG!J32+Bawana_RLNG!J32+Bawana_Spot!J32</f>
        <v>47.93</v>
      </c>
      <c r="F32" s="197">
        <f>PPCL_NG!Q32+PPCL_Spot!Q32+GT_NG!Q32+GT_Spot!Q32+Bawana_NG!Q32+Bawana_RLNG!Q32+Bawana_Spot!Q32</f>
        <v>47.93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57.92</v>
      </c>
      <c r="O32" s="197">
        <f>PPCL_NG!T32+PPCL_Spot!T32+GT_NG!T32+GT_Spot!T32+Bawana_NG!T32+Bawana_RLNG!T32+Bawana_Spot!T32</f>
        <v>57.92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82.89</v>
      </c>
      <c r="C33" s="197">
        <f>PPCL_NG!P33+PPCL_Spot!P33+GT_NG!P33+GT_Spot!P33+Bawana_NG!P33+Bawana_RLNG!P33+Bawana_Spot!P33</f>
        <v>82.89</v>
      </c>
      <c r="D33" s="198">
        <f t="shared" si="0"/>
        <v>0</v>
      </c>
      <c r="E33" s="197">
        <f>PPCL_NG!J33+PPCL_Spot!J33+GT_NG!J33+GT_Spot!J33+Bawana_NG!J33+Bawana_RLNG!J33+Bawana_Spot!J33</f>
        <v>47.93</v>
      </c>
      <c r="F33" s="197">
        <f>PPCL_NG!Q33+PPCL_Spot!Q33+GT_NG!Q33+GT_Spot!Q33+Bawana_NG!Q33+Bawana_RLNG!Q33+Bawana_Spot!Q33</f>
        <v>47.93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57.92</v>
      </c>
      <c r="O33" s="197">
        <f>PPCL_NG!T33+PPCL_Spot!T33+GT_NG!T33+GT_Spot!T33+Bawana_NG!T33+Bawana_RLNG!T33+Bawana_Spot!T33</f>
        <v>57.92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82</v>
      </c>
      <c r="C34" s="197">
        <f>PPCL_NG!P34+PPCL_Spot!P34+GT_NG!P34+GT_Spot!P34+Bawana_NG!P34+Bawana_RLNG!P34+Bawana_Spot!P34</f>
        <v>82</v>
      </c>
      <c r="D34" s="198">
        <f t="shared" si="0"/>
        <v>0</v>
      </c>
      <c r="E34" s="197">
        <f>PPCL_NG!J34+PPCL_Spot!J34+GT_NG!J34+GT_Spot!J34+Bawana_NG!J34+Bawana_RLNG!J34+Bawana_Spot!J34</f>
        <v>55</v>
      </c>
      <c r="F34" s="197">
        <f>PPCL_NG!Q34+PPCL_Spot!Q34+GT_NG!Q34+GT_Spot!Q34+Bawana_NG!Q34+Bawana_RLNG!Q34+Bawana_Spot!Q34</f>
        <v>55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54.7</v>
      </c>
      <c r="O34" s="197">
        <f>PPCL_NG!T34+PPCL_Spot!T34+GT_NG!T34+GT_Spot!T34+Bawana_NG!T34+Bawana_RLNG!T34+Bawana_Spot!T34</f>
        <v>54.7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82.89</v>
      </c>
      <c r="C35" s="197">
        <f>PPCL_NG!P35+PPCL_Spot!P35+GT_NG!P35+GT_Spot!P35+Bawana_NG!P35+Bawana_RLNG!P35+Bawana_Spot!P35</f>
        <v>82.89</v>
      </c>
      <c r="D35" s="198">
        <f t="shared" si="0"/>
        <v>0</v>
      </c>
      <c r="E35" s="197">
        <f>PPCL_NG!J35+PPCL_Spot!J35+GT_NG!J35+GT_Spot!J35+Bawana_NG!J35+Bawana_RLNG!J35+Bawana_Spot!J35</f>
        <v>47.93</v>
      </c>
      <c r="F35" s="197">
        <f>PPCL_NG!Q35+PPCL_Spot!Q35+GT_NG!Q35+GT_Spot!Q35+Bawana_NG!Q35+Bawana_RLNG!Q35+Bawana_Spot!Q35</f>
        <v>47.93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57.92</v>
      </c>
      <c r="O35" s="197">
        <f>PPCL_NG!T35+PPCL_Spot!T35+GT_NG!T35+GT_Spot!T35+Bawana_NG!T35+Bawana_RLNG!T35+Bawana_Spot!T35</f>
        <v>57.92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82.89</v>
      </c>
      <c r="C36" s="197">
        <f>PPCL_NG!P36+PPCL_Spot!P36+GT_NG!P36+GT_Spot!P36+Bawana_NG!P36+Bawana_RLNG!P36+Bawana_Spot!P36</f>
        <v>82.89</v>
      </c>
      <c r="D36" s="198">
        <f t="shared" si="0"/>
        <v>0</v>
      </c>
      <c r="E36" s="197">
        <f>PPCL_NG!J36+PPCL_Spot!J36+GT_NG!J36+GT_Spot!J36+Bawana_NG!J36+Bawana_RLNG!J36+Bawana_Spot!J36</f>
        <v>47.93</v>
      </c>
      <c r="F36" s="197">
        <f>PPCL_NG!Q36+PPCL_Spot!Q36+GT_NG!Q36+GT_Spot!Q36+Bawana_NG!Q36+Bawana_RLNG!Q36+Bawana_Spot!Q36</f>
        <v>47.93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57.92</v>
      </c>
      <c r="O36" s="197">
        <f>PPCL_NG!T36+PPCL_Spot!T36+GT_NG!T36+GT_Spot!T36+Bawana_NG!T36+Bawana_RLNG!T36+Bawana_Spot!T36</f>
        <v>57.92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82.89</v>
      </c>
      <c r="C37" s="197">
        <f>PPCL_NG!P37+PPCL_Spot!P37+GT_NG!P37+GT_Spot!P37+Bawana_NG!P37+Bawana_RLNG!P37+Bawana_Spot!P37</f>
        <v>82.89</v>
      </c>
      <c r="D37" s="198">
        <f t="shared" si="0"/>
        <v>0</v>
      </c>
      <c r="E37" s="197">
        <f>PPCL_NG!J37+PPCL_Spot!J37+GT_NG!J37+GT_Spot!J37+Bawana_NG!J37+Bawana_RLNG!J37+Bawana_Spot!J37</f>
        <v>47.93</v>
      </c>
      <c r="F37" s="197">
        <f>PPCL_NG!Q37+PPCL_Spot!Q37+GT_NG!Q37+GT_Spot!Q37+Bawana_NG!Q37+Bawana_RLNG!Q37+Bawana_Spot!Q37</f>
        <v>47.93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57.92</v>
      </c>
      <c r="O37" s="197">
        <f>PPCL_NG!T37+PPCL_Spot!T37+GT_NG!T37+GT_Spot!T37+Bawana_NG!T37+Bawana_RLNG!T37+Bawana_Spot!T37</f>
        <v>57.92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82.89</v>
      </c>
      <c r="C38" s="197">
        <f>PPCL_NG!P38+PPCL_Spot!P38+GT_NG!P38+GT_Spot!P38+Bawana_NG!P38+Bawana_RLNG!P38+Bawana_Spot!P38</f>
        <v>82.89</v>
      </c>
      <c r="D38" s="198">
        <f t="shared" si="0"/>
        <v>0</v>
      </c>
      <c r="E38" s="197">
        <f>PPCL_NG!J38+PPCL_Spot!J38+GT_NG!J38+GT_Spot!J38+Bawana_NG!J38+Bawana_RLNG!J38+Bawana_Spot!J38</f>
        <v>47.93</v>
      </c>
      <c r="F38" s="197">
        <f>PPCL_NG!Q38+PPCL_Spot!Q38+GT_NG!Q38+GT_Spot!Q38+Bawana_NG!Q38+Bawana_RLNG!Q38+Bawana_Spot!Q38</f>
        <v>47.93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57.92</v>
      </c>
      <c r="O38" s="197">
        <f>PPCL_NG!T38+PPCL_Spot!T38+GT_NG!T38+GT_Spot!T38+Bawana_NG!T38+Bawana_RLNG!T38+Bawana_Spot!T38</f>
        <v>57.92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82.89</v>
      </c>
      <c r="C39" s="197">
        <f>PPCL_NG!P39+PPCL_Spot!P39+GT_NG!P39+GT_Spot!P39+Bawana_NG!P39+Bawana_RLNG!P39+Bawana_Spot!P39</f>
        <v>82.89</v>
      </c>
      <c r="D39" s="198">
        <f t="shared" si="0"/>
        <v>0</v>
      </c>
      <c r="E39" s="197">
        <f>PPCL_NG!J39+PPCL_Spot!J39+GT_NG!J39+GT_Spot!J39+Bawana_NG!J39+Bawana_RLNG!J39+Bawana_Spot!J39</f>
        <v>47.93</v>
      </c>
      <c r="F39" s="197">
        <f>PPCL_NG!Q39+PPCL_Spot!Q39+GT_NG!Q39+GT_Spot!Q39+Bawana_NG!Q39+Bawana_RLNG!Q39+Bawana_Spot!Q39</f>
        <v>47.93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57.92</v>
      </c>
      <c r="O39" s="197">
        <f>PPCL_NG!T39+PPCL_Spot!T39+GT_NG!T39+GT_Spot!T39+Bawana_NG!T39+Bawana_RLNG!T39+Bawana_Spot!T39</f>
        <v>57.92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82.89</v>
      </c>
      <c r="C40" s="197">
        <f>PPCL_NG!P40+PPCL_Spot!P40+GT_NG!P40+GT_Spot!P40+Bawana_NG!P40+Bawana_RLNG!P40+Bawana_Spot!P40</f>
        <v>82.89</v>
      </c>
      <c r="D40" s="198">
        <f t="shared" si="0"/>
        <v>0</v>
      </c>
      <c r="E40" s="197">
        <f>PPCL_NG!J40+PPCL_Spot!J40+GT_NG!J40+GT_Spot!J40+Bawana_NG!J40+Bawana_RLNG!J40+Bawana_Spot!J40</f>
        <v>47.93</v>
      </c>
      <c r="F40" s="197">
        <f>PPCL_NG!Q40+PPCL_Spot!Q40+GT_NG!Q40+GT_Spot!Q40+Bawana_NG!Q40+Bawana_RLNG!Q40+Bawana_Spot!Q40</f>
        <v>47.93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57.92</v>
      </c>
      <c r="O40" s="197">
        <f>PPCL_NG!T40+PPCL_Spot!T40+GT_NG!T40+GT_Spot!T40+Bawana_NG!T40+Bawana_RLNG!T40+Bawana_Spot!T40</f>
        <v>57.92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82.89</v>
      </c>
      <c r="C41" s="197">
        <f>PPCL_NG!P41+PPCL_Spot!P41+GT_NG!P41+GT_Spot!P41+Bawana_NG!P41+Bawana_RLNG!P41+Bawana_Spot!P41</f>
        <v>82.89</v>
      </c>
      <c r="D41" s="198">
        <f t="shared" si="0"/>
        <v>0</v>
      </c>
      <c r="E41" s="197">
        <f>PPCL_NG!J41+PPCL_Spot!J41+GT_NG!J41+GT_Spot!J41+Bawana_NG!J41+Bawana_RLNG!J41+Bawana_Spot!J41</f>
        <v>47.93</v>
      </c>
      <c r="F41" s="197">
        <f>PPCL_NG!Q41+PPCL_Spot!Q41+GT_NG!Q41+GT_Spot!Q41+Bawana_NG!Q41+Bawana_RLNG!Q41+Bawana_Spot!Q41</f>
        <v>47.93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57.92</v>
      </c>
      <c r="O41" s="197">
        <f>PPCL_NG!T41+PPCL_Spot!T41+GT_NG!T41+GT_Spot!T41+Bawana_NG!T41+Bawana_RLNG!T41+Bawana_Spot!T41</f>
        <v>57.92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82.89</v>
      </c>
      <c r="C42" s="197">
        <f>PPCL_NG!P42+PPCL_Spot!P42+GT_NG!P42+GT_Spot!P42+Bawana_NG!P42+Bawana_RLNG!P42+Bawana_Spot!P42</f>
        <v>82.89</v>
      </c>
      <c r="D42" s="198">
        <f t="shared" si="0"/>
        <v>0</v>
      </c>
      <c r="E42" s="197">
        <f>PPCL_NG!J42+PPCL_Spot!J42+GT_NG!J42+GT_Spot!J42+Bawana_NG!J42+Bawana_RLNG!J42+Bawana_Spot!J42</f>
        <v>47.93</v>
      </c>
      <c r="F42" s="197">
        <f>PPCL_NG!Q42+PPCL_Spot!Q42+GT_NG!Q42+GT_Spot!Q42+Bawana_NG!Q42+Bawana_RLNG!Q42+Bawana_Spot!Q42</f>
        <v>47.93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57.92</v>
      </c>
      <c r="O42" s="197">
        <f>PPCL_NG!T42+PPCL_Spot!T42+GT_NG!T42+GT_Spot!T42+Bawana_NG!T42+Bawana_RLNG!T42+Bawana_Spot!T42</f>
        <v>57.92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82.89</v>
      </c>
      <c r="C43" s="197">
        <f>PPCL_NG!P43+PPCL_Spot!P43+GT_NG!P43+GT_Spot!P43+Bawana_NG!P43+Bawana_RLNG!P43+Bawana_Spot!P43</f>
        <v>82.89</v>
      </c>
      <c r="D43" s="198">
        <f t="shared" si="0"/>
        <v>0</v>
      </c>
      <c r="E43" s="197">
        <f>PPCL_NG!J43+PPCL_Spot!J43+GT_NG!J43+GT_Spot!J43+Bawana_NG!J43+Bawana_RLNG!J43+Bawana_Spot!J43</f>
        <v>47.93</v>
      </c>
      <c r="F43" s="197">
        <f>PPCL_NG!Q43+PPCL_Spot!Q43+GT_NG!Q43+GT_Spot!Q43+Bawana_NG!Q43+Bawana_RLNG!Q43+Bawana_Spot!Q43</f>
        <v>47.93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57.92</v>
      </c>
      <c r="O43" s="197">
        <f>PPCL_NG!T43+PPCL_Spot!T43+GT_NG!T43+GT_Spot!T43+Bawana_NG!T43+Bawana_RLNG!T43+Bawana_Spot!T43</f>
        <v>57.92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82.89</v>
      </c>
      <c r="C44" s="197">
        <f>PPCL_NG!P44+PPCL_Spot!P44+GT_NG!P44+GT_Spot!P44+Bawana_NG!P44+Bawana_RLNG!P44+Bawana_Spot!P44</f>
        <v>82.89</v>
      </c>
      <c r="D44" s="198">
        <f t="shared" si="0"/>
        <v>0</v>
      </c>
      <c r="E44" s="197">
        <f>PPCL_NG!J44+PPCL_Spot!J44+GT_NG!J44+GT_Spot!J44+Bawana_NG!J44+Bawana_RLNG!J44+Bawana_Spot!J44</f>
        <v>47.93</v>
      </c>
      <c r="F44" s="197">
        <f>PPCL_NG!Q44+PPCL_Spot!Q44+GT_NG!Q44+GT_Spot!Q44+Bawana_NG!Q44+Bawana_RLNG!Q44+Bawana_Spot!Q44</f>
        <v>47.93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57.92</v>
      </c>
      <c r="O44" s="197">
        <f>PPCL_NG!T44+PPCL_Spot!T44+GT_NG!T44+GT_Spot!T44+Bawana_NG!T44+Bawana_RLNG!T44+Bawana_Spot!T44</f>
        <v>57.92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82.89</v>
      </c>
      <c r="C45" s="197">
        <f>PPCL_NG!P45+PPCL_Spot!P45+GT_NG!P45+GT_Spot!P45+Bawana_NG!P45+Bawana_RLNG!P45+Bawana_Spot!P45</f>
        <v>82.89</v>
      </c>
      <c r="D45" s="198">
        <f t="shared" si="0"/>
        <v>0</v>
      </c>
      <c r="E45" s="197">
        <f>PPCL_NG!J45+PPCL_Spot!J45+GT_NG!J45+GT_Spot!J45+Bawana_NG!J45+Bawana_RLNG!J45+Bawana_Spot!J45</f>
        <v>47.93</v>
      </c>
      <c r="F45" s="197">
        <f>PPCL_NG!Q45+PPCL_Spot!Q45+GT_NG!Q45+GT_Spot!Q45+Bawana_NG!Q45+Bawana_RLNG!Q45+Bawana_Spot!Q45</f>
        <v>47.93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57.92</v>
      </c>
      <c r="O45" s="197">
        <f>PPCL_NG!T45+PPCL_Spot!T45+GT_NG!T45+GT_Spot!T45+Bawana_NG!T45+Bawana_RLNG!T45+Bawana_Spot!T45</f>
        <v>57.92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82.89</v>
      </c>
      <c r="C46" s="197">
        <f>PPCL_NG!P46+PPCL_Spot!P46+GT_NG!P46+GT_Spot!P46+Bawana_NG!P46+Bawana_RLNG!P46+Bawana_Spot!P46</f>
        <v>82.89</v>
      </c>
      <c r="D46" s="198">
        <f t="shared" si="0"/>
        <v>0</v>
      </c>
      <c r="E46" s="197">
        <f>PPCL_NG!J46+PPCL_Spot!J46+GT_NG!J46+GT_Spot!J46+Bawana_NG!J46+Bawana_RLNG!J46+Bawana_Spot!J46</f>
        <v>47.93</v>
      </c>
      <c r="F46" s="197">
        <f>PPCL_NG!Q46+PPCL_Spot!Q46+GT_NG!Q46+GT_Spot!Q46+Bawana_NG!Q46+Bawana_RLNG!Q46+Bawana_Spot!Q46</f>
        <v>47.93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57.92</v>
      </c>
      <c r="O46" s="197">
        <f>PPCL_NG!T46+PPCL_Spot!T46+GT_NG!T46+GT_Spot!T46+Bawana_NG!T46+Bawana_RLNG!T46+Bawana_Spot!T46</f>
        <v>57.92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99.61</v>
      </c>
      <c r="C47" s="197">
        <f>PPCL_NG!P47+PPCL_Spot!P47+GT_NG!P47+GT_Spot!P47+Bawana_NG!P47+Bawana_RLNG!P47+Bawana_Spot!P47</f>
        <v>99.605540183568394</v>
      </c>
      <c r="D47" s="198">
        <f t="shared" si="0"/>
        <v>4.4598164316056454E-3</v>
      </c>
      <c r="E47" s="197">
        <f>PPCL_NG!J47+PPCL_Spot!J47+GT_NG!J47+GT_Spot!J47+Bawana_NG!J47+Bawana_RLNG!J47+Bawana_Spot!J47</f>
        <v>45</v>
      </c>
      <c r="F47" s="197">
        <f>PPCL_NG!Q47+PPCL_Spot!Q47+GT_NG!Q47+GT_Spot!Q47+Bawana_NG!Q47+Bawana_RLNG!Q47+Bawana_Spot!Q47</f>
        <v>44.997985224983211</v>
      </c>
      <c r="G47" s="198">
        <f t="shared" si="1"/>
        <v>2.0147750167893719E-3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4.9997761361092454</v>
      </c>
      <c r="J47" s="198">
        <f t="shared" si="2"/>
        <v>2.2386389075457203E-4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22.998970226102532</v>
      </c>
      <c r="M47" s="198">
        <f t="shared" si="3"/>
        <v>1.0297738974678339E-3</v>
      </c>
      <c r="N47" s="197">
        <f>PPCL_NG!M47+PPCL_Spot!M47+GT_NG!M47+GT_Spot!M47+Bawana_NG!M47+Bawana_RLNG!M47+Bawana_Spot!M47</f>
        <v>50.74</v>
      </c>
      <c r="O47" s="197">
        <f>PPCL_NG!T47+PPCL_Spot!T47+GT_NG!T47+GT_Spot!T47+Bawana_NG!T47+Bawana_RLNG!T47+Bawana_Spot!T47</f>
        <v>50.73772822923663</v>
      </c>
      <c r="P47" s="198">
        <f t="shared" si="4"/>
        <v>2.2717707633717055E-3</v>
      </c>
      <c r="Q47" s="198">
        <f t="shared" si="5"/>
        <v>9.9999999999891287E-3</v>
      </c>
    </row>
    <row r="48" spans="1:17">
      <c r="A48" s="33" t="s">
        <v>90</v>
      </c>
      <c r="B48" s="197">
        <f>PPCL_NG!I48+PPCL_Spot!I48+GT_NG!I48+GT_Spot!I48+Bawana_NG!I48+Bawana_RLNG!I48+Bawana_Spot!I48</f>
        <v>99.61</v>
      </c>
      <c r="C48" s="197">
        <f>PPCL_NG!P48+PPCL_Spot!P48+GT_NG!P48+GT_Spot!P48+Bawana_NG!P48+Bawana_RLNG!P48+Bawana_Spot!P48</f>
        <v>99.605540183568394</v>
      </c>
      <c r="D48" s="198">
        <f t="shared" si="0"/>
        <v>4.4598164316056454E-3</v>
      </c>
      <c r="E48" s="197">
        <f>PPCL_NG!J48+PPCL_Spot!J48+GT_NG!J48+GT_Spot!J48+Bawana_NG!J48+Bawana_RLNG!J48+Bawana_Spot!J48</f>
        <v>45</v>
      </c>
      <c r="F48" s="197">
        <f>PPCL_NG!Q48+PPCL_Spot!Q48+GT_NG!Q48+GT_Spot!Q48+Bawana_NG!Q48+Bawana_RLNG!Q48+Bawana_Spot!Q48</f>
        <v>44.997985224983211</v>
      </c>
      <c r="G48" s="198">
        <f t="shared" si="1"/>
        <v>2.0147750167893719E-3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4.9997761361092454</v>
      </c>
      <c r="J48" s="198">
        <f t="shared" si="2"/>
        <v>2.2386389075457203E-4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22.998970226102532</v>
      </c>
      <c r="M48" s="198">
        <f t="shared" si="3"/>
        <v>1.0297738974678339E-3</v>
      </c>
      <c r="N48" s="197">
        <f>PPCL_NG!M48+PPCL_Spot!M48+GT_NG!M48+GT_Spot!M48+Bawana_NG!M48+Bawana_RLNG!M48+Bawana_Spot!M48</f>
        <v>50.74</v>
      </c>
      <c r="O48" s="197">
        <f>PPCL_NG!T48+PPCL_Spot!T48+GT_NG!T48+GT_Spot!T48+Bawana_NG!T48+Bawana_RLNG!T48+Bawana_Spot!T48</f>
        <v>50.73772822923663</v>
      </c>
      <c r="P48" s="198">
        <f t="shared" si="4"/>
        <v>2.2717707633717055E-3</v>
      </c>
      <c r="Q48" s="198">
        <f t="shared" si="5"/>
        <v>9.9999999999891287E-3</v>
      </c>
    </row>
    <row r="49" spans="1:17">
      <c r="A49" s="33" t="s">
        <v>91</v>
      </c>
      <c r="B49" s="197">
        <f>PPCL_NG!I49+PPCL_Spot!I49+GT_NG!I49+GT_Spot!I49+Bawana_NG!I49+Bawana_RLNG!I49+Bawana_Spot!I49</f>
        <v>99.61</v>
      </c>
      <c r="C49" s="197">
        <f>PPCL_NG!P49+PPCL_Spot!P49+GT_NG!P49+GT_Spot!P49+Bawana_NG!P49+Bawana_RLNG!P49+Bawana_Spot!P49</f>
        <v>99.605540183568394</v>
      </c>
      <c r="D49" s="198">
        <f t="shared" si="0"/>
        <v>4.4598164316056454E-3</v>
      </c>
      <c r="E49" s="197">
        <f>PPCL_NG!J49+PPCL_Spot!J49+GT_NG!J49+GT_Spot!J49+Bawana_NG!J49+Bawana_RLNG!J49+Bawana_Spot!J49</f>
        <v>45</v>
      </c>
      <c r="F49" s="197">
        <f>PPCL_NG!Q49+PPCL_Spot!Q49+GT_NG!Q49+GT_Spot!Q49+Bawana_NG!Q49+Bawana_RLNG!Q49+Bawana_Spot!Q49</f>
        <v>44.997985224983211</v>
      </c>
      <c r="G49" s="198">
        <f t="shared" si="1"/>
        <v>2.0147750167893719E-3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4.9997761361092454</v>
      </c>
      <c r="J49" s="198">
        <f t="shared" si="2"/>
        <v>2.2386389075457203E-4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22.998970226102532</v>
      </c>
      <c r="M49" s="198">
        <f t="shared" si="3"/>
        <v>1.0297738974678339E-3</v>
      </c>
      <c r="N49" s="197">
        <f>PPCL_NG!M49+PPCL_Spot!M49+GT_NG!M49+GT_Spot!M49+Bawana_NG!M49+Bawana_RLNG!M49+Bawana_Spot!M49</f>
        <v>50.74</v>
      </c>
      <c r="O49" s="197">
        <f>PPCL_NG!T49+PPCL_Spot!T49+GT_NG!T49+GT_Spot!T49+Bawana_NG!T49+Bawana_RLNG!T49+Bawana_Spot!T49</f>
        <v>50.73772822923663</v>
      </c>
      <c r="P49" s="198">
        <f t="shared" si="4"/>
        <v>2.2717707633717055E-3</v>
      </c>
      <c r="Q49" s="198">
        <f t="shared" si="5"/>
        <v>9.9999999999891287E-3</v>
      </c>
    </row>
    <row r="50" spans="1:17">
      <c r="A50" s="33" t="s">
        <v>92</v>
      </c>
      <c r="B50" s="197">
        <f>PPCL_NG!I50+PPCL_Spot!I50+GT_NG!I50+GT_Spot!I50+Bawana_NG!I50+Bawana_RLNG!I50+Bawana_Spot!I50</f>
        <v>99.61</v>
      </c>
      <c r="C50" s="197">
        <f>PPCL_NG!P50+PPCL_Spot!P50+GT_NG!P50+GT_Spot!P50+Bawana_NG!P50+Bawana_RLNG!P50+Bawana_Spot!P50</f>
        <v>99.605540183568394</v>
      </c>
      <c r="D50" s="198">
        <f t="shared" si="0"/>
        <v>4.4598164316056454E-3</v>
      </c>
      <c r="E50" s="197">
        <f>PPCL_NG!J50+PPCL_Spot!J50+GT_NG!J50+GT_Spot!J50+Bawana_NG!J50+Bawana_RLNG!J50+Bawana_Spot!J50</f>
        <v>45</v>
      </c>
      <c r="F50" s="197">
        <f>PPCL_NG!Q50+PPCL_Spot!Q50+GT_NG!Q50+GT_Spot!Q50+Bawana_NG!Q50+Bawana_RLNG!Q50+Bawana_Spot!Q50</f>
        <v>44.997985224983211</v>
      </c>
      <c r="G50" s="198">
        <f t="shared" si="1"/>
        <v>2.0147750167893719E-3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4.9997761361092454</v>
      </c>
      <c r="J50" s="198">
        <f t="shared" si="2"/>
        <v>2.2386389075457203E-4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22.998970226102532</v>
      </c>
      <c r="M50" s="198">
        <f t="shared" si="3"/>
        <v>1.0297738974678339E-3</v>
      </c>
      <c r="N50" s="197">
        <f>PPCL_NG!M50+PPCL_Spot!M50+GT_NG!M50+GT_Spot!M50+Bawana_NG!M50+Bawana_RLNG!M50+Bawana_Spot!M50</f>
        <v>50.74</v>
      </c>
      <c r="O50" s="197">
        <f>PPCL_NG!T50+PPCL_Spot!T50+GT_NG!T50+GT_Spot!T50+Bawana_NG!T50+Bawana_RLNG!T50+Bawana_Spot!T50</f>
        <v>50.73772822923663</v>
      </c>
      <c r="P50" s="198">
        <f t="shared" si="4"/>
        <v>2.2717707633717055E-3</v>
      </c>
      <c r="Q50" s="198">
        <f t="shared" si="5"/>
        <v>9.9999999999891287E-3</v>
      </c>
    </row>
    <row r="51" spans="1:17">
      <c r="A51" s="33" t="s">
        <v>93</v>
      </c>
      <c r="B51" s="197">
        <f>PPCL_NG!I51+PPCL_Spot!I51+GT_NG!I51+GT_Spot!I51+Bawana_NG!I51+Bawana_RLNG!I51+Bawana_Spot!I51</f>
        <v>99.61</v>
      </c>
      <c r="C51" s="197">
        <f>PPCL_NG!P51+PPCL_Spot!P51+GT_NG!P51+GT_Spot!P51+Bawana_NG!P51+Bawana_RLNG!P51+Bawana_Spot!P51</f>
        <v>99.61449848710653</v>
      </c>
      <c r="D51" s="198">
        <f t="shared" si="0"/>
        <v>-4.4984871065310017E-3</v>
      </c>
      <c r="E51" s="197">
        <f>PPCL_NG!J51+PPCL_Spot!J51+GT_NG!J51+GT_Spot!J51+Bawana_NG!J51+Bawana_RLNG!J51+Bawana_Spot!J51</f>
        <v>45</v>
      </c>
      <c r="F51" s="197">
        <f>PPCL_NG!Q51+PPCL_Spot!Q51+GT_NG!Q51+GT_Spot!Q51+Bawana_NG!Q51+Bawana_RLNG!Q51+Bawana_Spot!Q51</f>
        <v>45.002032244953256</v>
      </c>
      <c r="G51" s="198">
        <f t="shared" si="1"/>
        <v>-2.032244953255713E-3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5.0002258049948063</v>
      </c>
      <c r="J51" s="198">
        <f t="shared" si="2"/>
        <v>-2.2580499480628902E-4</v>
      </c>
      <c r="K51" s="197">
        <f>PPCL_NG!L51+PPCL_Spot!L51+GT_NG!L51+GT_Spot!L51+Bawana_NG!L51+Bawana_RLNG!L51+Bawana_Spot!L51</f>
        <v>19</v>
      </c>
      <c r="L51" s="197">
        <f>PPCL_NG!S51+PPCL_Spot!S51+GT_NG!S51+GT_Spot!S51+Bawana_NG!S51+Bawana_RLNG!S51+Bawana_Spot!S51</f>
        <v>19.000858058980263</v>
      </c>
      <c r="M51" s="198">
        <f t="shared" si="3"/>
        <v>-8.5805898026336536E-4</v>
      </c>
      <c r="N51" s="197">
        <f>PPCL_NG!M51+PPCL_Spot!M51+GT_NG!M51+GT_Spot!M51+Bawana_NG!M51+Bawana_RLNG!M51+Bawana_Spot!M51</f>
        <v>52.82</v>
      </c>
      <c r="O51" s="197">
        <f>PPCL_NG!T51+PPCL_Spot!T51+GT_NG!T51+GT_Spot!T51+Bawana_NG!T51+Bawana_RLNG!T51+Bawana_Spot!T51</f>
        <v>52.822385403965136</v>
      </c>
      <c r="P51" s="198">
        <f t="shared" si="4"/>
        <v>-2.3854039651354242E-3</v>
      </c>
      <c r="Q51" s="198">
        <f t="shared" si="5"/>
        <v>-9.9999999999917932E-3</v>
      </c>
    </row>
    <row r="52" spans="1:17">
      <c r="A52" s="33" t="s">
        <v>94</v>
      </c>
      <c r="B52" s="197">
        <f>PPCL_NG!I52+PPCL_Spot!I52+GT_NG!I52+GT_Spot!I52+Bawana_NG!I52+Bawana_RLNG!I52+Bawana_Spot!I52</f>
        <v>99.61</v>
      </c>
      <c r="C52" s="197">
        <f>PPCL_NG!P52+PPCL_Spot!P52+GT_NG!P52+GT_Spot!P52+Bawana_NG!P52+Bawana_RLNG!P52+Bawana_Spot!P52</f>
        <v>99.61449848710653</v>
      </c>
      <c r="D52" s="198">
        <f t="shared" si="0"/>
        <v>-4.4984871065310017E-3</v>
      </c>
      <c r="E52" s="197">
        <f>PPCL_NG!J52+PPCL_Spot!J52+GT_NG!J52+GT_Spot!J52+Bawana_NG!J52+Bawana_RLNG!J52+Bawana_Spot!J52</f>
        <v>45</v>
      </c>
      <c r="F52" s="197">
        <f>PPCL_NG!Q52+PPCL_Spot!Q52+GT_NG!Q52+GT_Spot!Q52+Bawana_NG!Q52+Bawana_RLNG!Q52+Bawana_Spot!Q52</f>
        <v>45.002032244953256</v>
      </c>
      <c r="G52" s="198">
        <f t="shared" si="1"/>
        <v>-2.032244953255713E-3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5.0002258049948063</v>
      </c>
      <c r="J52" s="198">
        <f t="shared" si="2"/>
        <v>-2.2580499480628902E-4</v>
      </c>
      <c r="K52" s="197">
        <f>PPCL_NG!L52+PPCL_Spot!L52+GT_NG!L52+GT_Spot!L52+Bawana_NG!L52+Bawana_RLNG!L52+Bawana_Spot!L52</f>
        <v>19</v>
      </c>
      <c r="L52" s="197">
        <f>PPCL_NG!S52+PPCL_Spot!S52+GT_NG!S52+GT_Spot!S52+Bawana_NG!S52+Bawana_RLNG!S52+Bawana_Spot!S52</f>
        <v>19.000858058980263</v>
      </c>
      <c r="M52" s="198">
        <f t="shared" si="3"/>
        <v>-8.5805898026336536E-4</v>
      </c>
      <c r="N52" s="197">
        <f>PPCL_NG!M52+PPCL_Spot!M52+GT_NG!M52+GT_Spot!M52+Bawana_NG!M52+Bawana_RLNG!M52+Bawana_Spot!M52</f>
        <v>52.82</v>
      </c>
      <c r="O52" s="197">
        <f>PPCL_NG!T52+PPCL_Spot!T52+GT_NG!T52+GT_Spot!T52+Bawana_NG!T52+Bawana_RLNG!T52+Bawana_Spot!T52</f>
        <v>52.822385403965136</v>
      </c>
      <c r="P52" s="198">
        <f t="shared" si="4"/>
        <v>-2.3854039651354242E-3</v>
      </c>
      <c r="Q52" s="198">
        <f t="shared" si="5"/>
        <v>-9.9999999999917932E-3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84.02388963473912</v>
      </c>
      <c r="D67" s="198">
        <f t="shared" ref="D67:D99" si="6">B67-C67</f>
        <v>-3.8896347391244035E-3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48.592249432896622</v>
      </c>
      <c r="G67" s="198">
        <f t="shared" ref="G67:G99" si="7">E67-F67</f>
        <v>-2.2494328966189414E-3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19.690911531873521</v>
      </c>
      <c r="M67" s="198">
        <f t="shared" ref="M67:M99" si="9">K67-L67</f>
        <v>-9.1153187351977749E-4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58.712717929725464</v>
      </c>
      <c r="P67" s="198">
        <f t="shared" ref="P67:P99" si="10">N67-O67</f>
        <v>-2.7179297254633639E-3</v>
      </c>
      <c r="Q67" s="198">
        <f t="shared" si="5"/>
        <v>-9.9999999999678124E-3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84.02388963473912</v>
      </c>
      <c r="D68" s="198">
        <f t="shared" si="6"/>
        <v>-3.8896347391244035E-3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48.592249432896622</v>
      </c>
      <c r="G68" s="198">
        <f t="shared" si="7"/>
        <v>-2.2494328966189414E-3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19.690911531873521</v>
      </c>
      <c r="M68" s="198">
        <f t="shared" si="9"/>
        <v>-9.1153187351977749E-4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58.712717929725464</v>
      </c>
      <c r="P68" s="198">
        <f t="shared" si="10"/>
        <v>-2.7179297254633639E-3</v>
      </c>
      <c r="Q68" s="198">
        <f t="shared" ref="Q68:Q99" si="11">D68+G68+J68+M68+P68</f>
        <v>-9.9999999999678124E-3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84.02388963473912</v>
      </c>
      <c r="D69" s="198">
        <f t="shared" si="6"/>
        <v>-3.8896347391244035E-3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48.592249432896622</v>
      </c>
      <c r="G69" s="198">
        <f t="shared" si="7"/>
        <v>-2.2494328966189414E-3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19.690911531873521</v>
      </c>
      <c r="M69" s="198">
        <f t="shared" si="9"/>
        <v>-9.1153187351977749E-4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58.712717929725464</v>
      </c>
      <c r="P69" s="198">
        <f t="shared" si="10"/>
        <v>-2.7179297254633639E-3</v>
      </c>
      <c r="Q69" s="198">
        <f t="shared" si="11"/>
        <v>-9.9999999999678124E-3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84.02388963473912</v>
      </c>
      <c r="D70" s="198">
        <f t="shared" si="6"/>
        <v>-3.8896347391244035E-3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48.592249432896622</v>
      </c>
      <c r="G70" s="198">
        <f t="shared" si="7"/>
        <v>-2.2494328966189414E-3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19.690911531873521</v>
      </c>
      <c r="M70" s="198">
        <f t="shared" si="9"/>
        <v>-9.1153187351977749E-4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58.712717929725464</v>
      </c>
      <c r="P70" s="198">
        <f t="shared" si="10"/>
        <v>-2.7179297254633639E-3</v>
      </c>
      <c r="Q70" s="198">
        <f t="shared" si="11"/>
        <v>-9.9999999999678124E-3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84.02388963473912</v>
      </c>
      <c r="D71" s="198">
        <f t="shared" si="6"/>
        <v>-3.8896347391244035E-3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48.592249432896622</v>
      </c>
      <c r="G71" s="198">
        <f t="shared" si="7"/>
        <v>-2.2494328966189414E-3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19.690911531873521</v>
      </c>
      <c r="M71" s="198">
        <f t="shared" si="9"/>
        <v>-9.1153187351977749E-4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58.712717929725464</v>
      </c>
      <c r="P71" s="198">
        <f t="shared" si="10"/>
        <v>-2.7179297254633639E-3</v>
      </c>
      <c r="Q71" s="198">
        <f t="shared" si="11"/>
        <v>-9.9999999999678124E-3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84.02388963473912</v>
      </c>
      <c r="D72" s="198">
        <f t="shared" si="6"/>
        <v>-3.8896347391244035E-3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48.592249432896622</v>
      </c>
      <c r="G72" s="198">
        <f t="shared" si="7"/>
        <v>-2.2494328966189414E-3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19.690911531873521</v>
      </c>
      <c r="M72" s="198">
        <f t="shared" si="9"/>
        <v>-9.1153187351977749E-4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58.712717929725464</v>
      </c>
      <c r="P72" s="198">
        <f t="shared" si="10"/>
        <v>-2.7179297254633639E-3</v>
      </c>
      <c r="Q72" s="198">
        <f t="shared" si="11"/>
        <v>-9.9999999999678124E-3</v>
      </c>
    </row>
    <row r="73" spans="1:17">
      <c r="A73" s="33" t="s">
        <v>115</v>
      </c>
      <c r="B73" s="197">
        <f>PPCL_NG!I73+PPCL_Spot!I73+GT_NG!I73+GT_Spot!I73+Bawana_NG!I73+Bawana_RLNG!I73+Bawana_Spot!I73</f>
        <v>99.61</v>
      </c>
      <c r="C73" s="197">
        <f>PPCL_NG!P73+PPCL_Spot!P73+GT_NG!P73+GT_Spot!P73+Bawana_NG!P73+Bawana_RLNG!P73+Bawana_Spot!P73</f>
        <v>99.61449848710653</v>
      </c>
      <c r="D73" s="198">
        <f t="shared" si="6"/>
        <v>-4.4984871065310017E-3</v>
      </c>
      <c r="E73" s="197">
        <f>PPCL_NG!J73+PPCL_Spot!J73+GT_NG!J73+GT_Spot!J73+Bawana_NG!J73+Bawana_RLNG!J73+Bawana_Spot!J73</f>
        <v>45</v>
      </c>
      <c r="F73" s="197">
        <f>PPCL_NG!Q73+PPCL_Spot!Q73+GT_NG!Q73+GT_Spot!Q73+Bawana_NG!Q73+Bawana_RLNG!Q73+Bawana_Spot!Q73</f>
        <v>45.002032244953256</v>
      </c>
      <c r="G73" s="198">
        <f t="shared" si="7"/>
        <v>-2.032244953255713E-3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5.0002258049948063</v>
      </c>
      <c r="J73" s="198">
        <f t="shared" si="8"/>
        <v>-2.2580499480628902E-4</v>
      </c>
      <c r="K73" s="197">
        <f>PPCL_NG!L73+PPCL_Spot!L73+GT_NG!L73+GT_Spot!L73+Bawana_NG!L73+Bawana_RLNG!L73+Bawana_Spot!L73</f>
        <v>19</v>
      </c>
      <c r="L73" s="197">
        <f>PPCL_NG!S73+PPCL_Spot!S73+GT_NG!S73+GT_Spot!S73+Bawana_NG!S73+Bawana_RLNG!S73+Bawana_Spot!S73</f>
        <v>19.000858058980263</v>
      </c>
      <c r="M73" s="198">
        <f t="shared" si="9"/>
        <v>-8.5805898026336536E-4</v>
      </c>
      <c r="N73" s="197">
        <f>PPCL_NG!M73+PPCL_Spot!M73+GT_NG!M73+GT_Spot!M73+Bawana_NG!M73+Bawana_RLNG!M73+Bawana_Spot!M73</f>
        <v>52.82</v>
      </c>
      <c r="O73" s="197">
        <f>PPCL_NG!T73+PPCL_Spot!T73+GT_NG!T73+GT_Spot!T73+Bawana_NG!T73+Bawana_RLNG!T73+Bawana_Spot!T73</f>
        <v>52.822385403965136</v>
      </c>
      <c r="P73" s="198">
        <f t="shared" si="10"/>
        <v>-2.3854039651354242E-3</v>
      </c>
      <c r="Q73" s="198">
        <f t="shared" si="11"/>
        <v>-9.9999999999917932E-3</v>
      </c>
    </row>
    <row r="74" spans="1:17">
      <c r="A74" s="33" t="s">
        <v>116</v>
      </c>
      <c r="B74" s="197">
        <f>PPCL_NG!I74+PPCL_Spot!I74+GT_NG!I74+GT_Spot!I74+Bawana_NG!I74+Bawana_RLNG!I74+Bawana_Spot!I74</f>
        <v>99.61</v>
      </c>
      <c r="C74" s="197">
        <f>PPCL_NG!P74+PPCL_Spot!P74+GT_NG!P74+GT_Spot!P74+Bawana_NG!P74+Bawana_RLNG!P74+Bawana_Spot!P74</f>
        <v>99.61449848710653</v>
      </c>
      <c r="D74" s="198">
        <f t="shared" si="6"/>
        <v>-4.4984871065310017E-3</v>
      </c>
      <c r="E74" s="197">
        <f>PPCL_NG!J74+PPCL_Spot!J74+GT_NG!J74+GT_Spot!J74+Bawana_NG!J74+Bawana_RLNG!J74+Bawana_Spot!J74</f>
        <v>45</v>
      </c>
      <c r="F74" s="197">
        <f>PPCL_NG!Q74+PPCL_Spot!Q74+GT_NG!Q74+GT_Spot!Q74+Bawana_NG!Q74+Bawana_RLNG!Q74+Bawana_Spot!Q74</f>
        <v>45.002032244953256</v>
      </c>
      <c r="G74" s="198">
        <f t="shared" si="7"/>
        <v>-2.032244953255713E-3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5.0002258049948063</v>
      </c>
      <c r="J74" s="198">
        <f t="shared" si="8"/>
        <v>-2.2580499480628902E-4</v>
      </c>
      <c r="K74" s="197">
        <f>PPCL_NG!L74+PPCL_Spot!L74+GT_NG!L74+GT_Spot!L74+Bawana_NG!L74+Bawana_RLNG!L74+Bawana_Spot!L74</f>
        <v>19</v>
      </c>
      <c r="L74" s="197">
        <f>PPCL_NG!S74+PPCL_Spot!S74+GT_NG!S74+GT_Spot!S74+Bawana_NG!S74+Bawana_RLNG!S74+Bawana_Spot!S74</f>
        <v>19.000858058980263</v>
      </c>
      <c r="M74" s="198">
        <f t="shared" si="9"/>
        <v>-8.5805898026336536E-4</v>
      </c>
      <c r="N74" s="197">
        <f>PPCL_NG!M74+PPCL_Spot!M74+GT_NG!M74+GT_Spot!M74+Bawana_NG!M74+Bawana_RLNG!M74+Bawana_Spot!M74</f>
        <v>52.82</v>
      </c>
      <c r="O74" s="197">
        <f>PPCL_NG!T74+PPCL_Spot!T74+GT_NG!T74+GT_Spot!T74+Bawana_NG!T74+Bawana_RLNG!T74+Bawana_Spot!T74</f>
        <v>52.822385403965136</v>
      </c>
      <c r="P74" s="198">
        <f t="shared" si="10"/>
        <v>-2.3854039651354242E-3</v>
      </c>
      <c r="Q74" s="198">
        <f t="shared" si="11"/>
        <v>-9.9999999999917932E-3</v>
      </c>
    </row>
    <row r="75" spans="1:17">
      <c r="A75" s="33" t="s">
        <v>117</v>
      </c>
      <c r="B75" s="197">
        <f>PPCL_NG!I75+PPCL_Spot!I75+GT_NG!I75+GT_Spot!I75+Bawana_NG!I75+Bawana_RLNG!I75+Bawana_Spot!I75</f>
        <v>99.61</v>
      </c>
      <c r="C75" s="197">
        <f>PPCL_NG!P75+PPCL_Spot!P75+GT_NG!P75+GT_Spot!P75+Bawana_NG!P75+Bawana_RLNG!P75+Bawana_Spot!P75</f>
        <v>99.61449848710653</v>
      </c>
      <c r="D75" s="198">
        <f t="shared" si="6"/>
        <v>-4.4984871065310017E-3</v>
      </c>
      <c r="E75" s="197">
        <f>PPCL_NG!J75+PPCL_Spot!J75+GT_NG!J75+GT_Spot!J75+Bawana_NG!J75+Bawana_RLNG!J75+Bawana_Spot!J75</f>
        <v>45</v>
      </c>
      <c r="F75" s="197">
        <f>PPCL_NG!Q75+PPCL_Spot!Q75+GT_NG!Q75+GT_Spot!Q75+Bawana_NG!Q75+Bawana_RLNG!Q75+Bawana_Spot!Q75</f>
        <v>45.002032244953256</v>
      </c>
      <c r="G75" s="198">
        <f t="shared" si="7"/>
        <v>-2.032244953255713E-3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5.0002258049948063</v>
      </c>
      <c r="J75" s="198">
        <f t="shared" si="8"/>
        <v>-2.2580499480628902E-4</v>
      </c>
      <c r="K75" s="197">
        <f>PPCL_NG!L75+PPCL_Spot!L75+GT_NG!L75+GT_Spot!L75+Bawana_NG!L75+Bawana_RLNG!L75+Bawana_Spot!L75</f>
        <v>19</v>
      </c>
      <c r="L75" s="197">
        <f>PPCL_NG!S75+PPCL_Spot!S75+GT_NG!S75+GT_Spot!S75+Bawana_NG!S75+Bawana_RLNG!S75+Bawana_Spot!S75</f>
        <v>19.000858058980263</v>
      </c>
      <c r="M75" s="198">
        <f t="shared" si="9"/>
        <v>-8.5805898026336536E-4</v>
      </c>
      <c r="N75" s="197">
        <f>PPCL_NG!M75+PPCL_Spot!M75+GT_NG!M75+GT_Spot!M75+Bawana_NG!M75+Bawana_RLNG!M75+Bawana_Spot!M75</f>
        <v>52.82</v>
      </c>
      <c r="O75" s="197">
        <f>PPCL_NG!T75+PPCL_Spot!T75+GT_NG!T75+GT_Spot!T75+Bawana_NG!T75+Bawana_RLNG!T75+Bawana_Spot!T75</f>
        <v>52.822385403965136</v>
      </c>
      <c r="P75" s="198">
        <f t="shared" si="10"/>
        <v>-2.3854039651354242E-3</v>
      </c>
      <c r="Q75" s="198">
        <f t="shared" si="11"/>
        <v>-9.9999999999917932E-3</v>
      </c>
    </row>
    <row r="76" spans="1:17">
      <c r="A76" s="33" t="s">
        <v>118</v>
      </c>
      <c r="B76" s="197">
        <f>PPCL_NG!I76+PPCL_Spot!I76+GT_NG!I76+GT_Spot!I76+Bawana_NG!I76+Bawana_RLNG!I76+Bawana_Spot!I76</f>
        <v>99.61</v>
      </c>
      <c r="C76" s="197">
        <f>PPCL_NG!P76+PPCL_Spot!P76+GT_NG!P76+GT_Spot!P76+Bawana_NG!P76+Bawana_RLNG!P76+Bawana_Spot!P76</f>
        <v>99.61449848710653</v>
      </c>
      <c r="D76" s="198">
        <f t="shared" si="6"/>
        <v>-4.4984871065310017E-3</v>
      </c>
      <c r="E76" s="197">
        <f>PPCL_NG!J76+PPCL_Spot!J76+GT_NG!J76+GT_Spot!J76+Bawana_NG!J76+Bawana_RLNG!J76+Bawana_Spot!J76</f>
        <v>45</v>
      </c>
      <c r="F76" s="197">
        <f>PPCL_NG!Q76+PPCL_Spot!Q76+GT_NG!Q76+GT_Spot!Q76+Bawana_NG!Q76+Bawana_RLNG!Q76+Bawana_Spot!Q76</f>
        <v>45.002032244953256</v>
      </c>
      <c r="G76" s="198">
        <f t="shared" si="7"/>
        <v>-2.032244953255713E-3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5.0002258049948063</v>
      </c>
      <c r="J76" s="198">
        <f t="shared" si="8"/>
        <v>-2.2580499480628902E-4</v>
      </c>
      <c r="K76" s="197">
        <f>PPCL_NG!L76+PPCL_Spot!L76+GT_NG!L76+GT_Spot!L76+Bawana_NG!L76+Bawana_RLNG!L76+Bawana_Spot!L76</f>
        <v>19</v>
      </c>
      <c r="L76" s="197">
        <f>PPCL_NG!S76+PPCL_Spot!S76+GT_NG!S76+GT_Spot!S76+Bawana_NG!S76+Bawana_RLNG!S76+Bawana_Spot!S76</f>
        <v>19.000858058980263</v>
      </c>
      <c r="M76" s="198">
        <f t="shared" si="9"/>
        <v>-8.5805898026336536E-4</v>
      </c>
      <c r="N76" s="197">
        <f>PPCL_NG!M76+PPCL_Spot!M76+GT_NG!M76+GT_Spot!M76+Bawana_NG!M76+Bawana_RLNG!M76+Bawana_Spot!M76</f>
        <v>52.82</v>
      </c>
      <c r="O76" s="197">
        <f>PPCL_NG!T76+PPCL_Spot!T76+GT_NG!T76+GT_Spot!T76+Bawana_NG!T76+Bawana_RLNG!T76+Bawana_Spot!T76</f>
        <v>52.822385403965136</v>
      </c>
      <c r="P76" s="198">
        <f t="shared" si="10"/>
        <v>-2.3854039651354242E-3</v>
      </c>
      <c r="Q76" s="198">
        <f t="shared" si="11"/>
        <v>-9.9999999999917932E-3</v>
      </c>
    </row>
    <row r="77" spans="1:17">
      <c r="A77" s="33" t="s">
        <v>119</v>
      </c>
      <c r="B77" s="197">
        <f>PPCL_NG!I77+PPCL_Spot!I77+GT_NG!I77+GT_Spot!I77+Bawana_NG!I77+Bawana_RLNG!I77+Bawana_Spot!I77</f>
        <v>84.02</v>
      </c>
      <c r="C77" s="197">
        <f>PPCL_NG!P77+PPCL_Spot!P77+GT_NG!P77+GT_Spot!P77+Bawana_NG!P77+Bawana_RLNG!P77+Bawana_Spot!P77</f>
        <v>84.02388963473912</v>
      </c>
      <c r="D77" s="198">
        <f t="shared" si="6"/>
        <v>-3.8896347391244035E-3</v>
      </c>
      <c r="E77" s="197">
        <f>PPCL_NG!J77+PPCL_Spot!J77+GT_NG!J77+GT_Spot!J77+Bawana_NG!J77+Bawana_RLNG!J77+Bawana_Spot!J77</f>
        <v>48.59</v>
      </c>
      <c r="F77" s="197">
        <f>PPCL_NG!Q77+PPCL_Spot!Q77+GT_NG!Q77+GT_Spot!Q77+Bawana_NG!Q77+Bawana_RLNG!Q77+Bawana_Spot!Q77</f>
        <v>48.592249432896622</v>
      </c>
      <c r="G77" s="198">
        <f t="shared" si="7"/>
        <v>-2.2494328966189414E-3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5.0002314707652413</v>
      </c>
      <c r="J77" s="198">
        <f t="shared" si="8"/>
        <v>-2.3147076524132615E-4</v>
      </c>
      <c r="K77" s="197">
        <f>PPCL_NG!L77+PPCL_Spot!L77+GT_NG!L77+GT_Spot!L77+Bawana_NG!L77+Bawana_RLNG!L77+Bawana_Spot!L77</f>
        <v>19.690000000000001</v>
      </c>
      <c r="L77" s="197">
        <f>PPCL_NG!S77+PPCL_Spot!S77+GT_NG!S77+GT_Spot!S77+Bawana_NG!S77+Bawana_RLNG!S77+Bawana_Spot!S77</f>
        <v>19.690911531873521</v>
      </c>
      <c r="M77" s="198">
        <f t="shared" si="9"/>
        <v>-9.1153187351977749E-4</v>
      </c>
      <c r="N77" s="197">
        <f>PPCL_NG!M77+PPCL_Spot!M77+GT_NG!M77+GT_Spot!M77+Bawana_NG!M77+Bawana_RLNG!M77+Bawana_Spot!M77</f>
        <v>58.71</v>
      </c>
      <c r="O77" s="197">
        <f>PPCL_NG!T77+PPCL_Spot!T77+GT_NG!T77+GT_Spot!T77+Bawana_NG!T77+Bawana_RLNG!T77+Bawana_Spot!T77</f>
        <v>58.712717929725464</v>
      </c>
      <c r="P77" s="198">
        <f t="shared" si="10"/>
        <v>-2.7179297254633639E-3</v>
      </c>
      <c r="Q77" s="198">
        <f t="shared" si="11"/>
        <v>-9.9999999999678124E-3</v>
      </c>
    </row>
    <row r="78" spans="1:17">
      <c r="A78" s="33" t="s">
        <v>120</v>
      </c>
      <c r="B78" s="197">
        <f>PPCL_NG!I78+PPCL_Spot!I78+GT_NG!I78+GT_Spot!I78+Bawana_NG!I78+Bawana_RLNG!I78+Bawana_Spot!I78</f>
        <v>84.02</v>
      </c>
      <c r="C78" s="197">
        <f>PPCL_NG!P78+PPCL_Spot!P78+GT_NG!P78+GT_Spot!P78+Bawana_NG!P78+Bawana_RLNG!P78+Bawana_Spot!P78</f>
        <v>84.02388963473912</v>
      </c>
      <c r="D78" s="198">
        <f t="shared" si="6"/>
        <v>-3.8896347391244035E-3</v>
      </c>
      <c r="E78" s="197">
        <f>PPCL_NG!J78+PPCL_Spot!J78+GT_NG!J78+GT_Spot!J78+Bawana_NG!J78+Bawana_RLNG!J78+Bawana_Spot!J78</f>
        <v>48.59</v>
      </c>
      <c r="F78" s="197">
        <f>PPCL_NG!Q78+PPCL_Spot!Q78+GT_NG!Q78+GT_Spot!Q78+Bawana_NG!Q78+Bawana_RLNG!Q78+Bawana_Spot!Q78</f>
        <v>48.592249432896622</v>
      </c>
      <c r="G78" s="198">
        <f t="shared" si="7"/>
        <v>-2.2494328966189414E-3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5.0002314707652413</v>
      </c>
      <c r="J78" s="198">
        <f t="shared" si="8"/>
        <v>-2.3147076524132615E-4</v>
      </c>
      <c r="K78" s="197">
        <f>PPCL_NG!L78+PPCL_Spot!L78+GT_NG!L78+GT_Spot!L78+Bawana_NG!L78+Bawana_RLNG!L78+Bawana_Spot!L78</f>
        <v>19.690000000000001</v>
      </c>
      <c r="L78" s="197">
        <f>PPCL_NG!S78+PPCL_Spot!S78+GT_NG!S78+GT_Spot!S78+Bawana_NG!S78+Bawana_RLNG!S78+Bawana_Spot!S78</f>
        <v>19.690911531873521</v>
      </c>
      <c r="M78" s="198">
        <f t="shared" si="9"/>
        <v>-9.1153187351977749E-4</v>
      </c>
      <c r="N78" s="197">
        <f>PPCL_NG!M78+PPCL_Spot!M78+GT_NG!M78+GT_Spot!M78+Bawana_NG!M78+Bawana_RLNG!M78+Bawana_Spot!M78</f>
        <v>58.71</v>
      </c>
      <c r="O78" s="197">
        <f>PPCL_NG!T78+PPCL_Spot!T78+GT_NG!T78+GT_Spot!T78+Bawana_NG!T78+Bawana_RLNG!T78+Bawana_Spot!T78</f>
        <v>58.712717929725464</v>
      </c>
      <c r="P78" s="198">
        <f t="shared" si="10"/>
        <v>-2.7179297254633639E-3</v>
      </c>
      <c r="Q78" s="198">
        <f t="shared" si="11"/>
        <v>-9.9999999999678124E-3</v>
      </c>
    </row>
    <row r="79" spans="1:17">
      <c r="A79" s="33" t="s">
        <v>121</v>
      </c>
      <c r="B79" s="197">
        <f>PPCL_NG!I79+PPCL_Spot!I79+GT_NG!I79+GT_Spot!I79+Bawana_NG!I79+Bawana_RLNG!I79+Bawana_Spot!I79</f>
        <v>84.02</v>
      </c>
      <c r="C79" s="197">
        <f>PPCL_NG!P79+PPCL_Spot!P79+GT_NG!P79+GT_Spot!P79+Bawana_NG!P79+Bawana_RLNG!P79+Bawana_Spot!P79</f>
        <v>84.02388963473912</v>
      </c>
      <c r="D79" s="198">
        <f t="shared" si="6"/>
        <v>-3.8896347391244035E-3</v>
      </c>
      <c r="E79" s="197">
        <f>PPCL_NG!J79+PPCL_Spot!J79+GT_NG!J79+GT_Spot!J79+Bawana_NG!J79+Bawana_RLNG!J79+Bawana_Spot!J79</f>
        <v>48.59</v>
      </c>
      <c r="F79" s="197">
        <f>PPCL_NG!Q79+PPCL_Spot!Q79+GT_NG!Q79+GT_Spot!Q79+Bawana_NG!Q79+Bawana_RLNG!Q79+Bawana_Spot!Q79</f>
        <v>48.592249432896622</v>
      </c>
      <c r="G79" s="198">
        <f t="shared" si="7"/>
        <v>-2.2494328966189414E-3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5.0002314707652413</v>
      </c>
      <c r="J79" s="198">
        <f t="shared" si="8"/>
        <v>-2.3147076524132615E-4</v>
      </c>
      <c r="K79" s="197">
        <f>PPCL_NG!L79+PPCL_Spot!L79+GT_NG!L79+GT_Spot!L79+Bawana_NG!L79+Bawana_RLNG!L79+Bawana_Spot!L79</f>
        <v>19.690000000000001</v>
      </c>
      <c r="L79" s="197">
        <f>PPCL_NG!S79+PPCL_Spot!S79+GT_NG!S79+GT_Spot!S79+Bawana_NG!S79+Bawana_RLNG!S79+Bawana_Spot!S79</f>
        <v>19.690911531873521</v>
      </c>
      <c r="M79" s="198">
        <f t="shared" si="9"/>
        <v>-9.1153187351977749E-4</v>
      </c>
      <c r="N79" s="197">
        <f>PPCL_NG!M79+PPCL_Spot!M79+GT_NG!M79+GT_Spot!M79+Bawana_NG!M79+Bawana_RLNG!M79+Bawana_Spot!M79</f>
        <v>58.71</v>
      </c>
      <c r="O79" s="197">
        <f>PPCL_NG!T79+PPCL_Spot!T79+GT_NG!T79+GT_Spot!T79+Bawana_NG!T79+Bawana_RLNG!T79+Bawana_Spot!T79</f>
        <v>58.712717929725464</v>
      </c>
      <c r="P79" s="198">
        <f t="shared" si="10"/>
        <v>-2.7179297254633639E-3</v>
      </c>
      <c r="Q79" s="198">
        <f t="shared" si="11"/>
        <v>-9.9999999999678124E-3</v>
      </c>
    </row>
    <row r="80" spans="1:17">
      <c r="A80" s="33" t="s">
        <v>122</v>
      </c>
      <c r="B80" s="197">
        <f>PPCL_NG!I80+PPCL_Spot!I80+GT_NG!I80+GT_Spot!I80+Bawana_NG!I80+Bawana_RLNG!I80+Bawana_Spot!I80</f>
        <v>84.02</v>
      </c>
      <c r="C80" s="197">
        <f>PPCL_NG!P80+PPCL_Spot!P80+GT_NG!P80+GT_Spot!P80+Bawana_NG!P80+Bawana_RLNG!P80+Bawana_Spot!P80</f>
        <v>84.02388963473912</v>
      </c>
      <c r="D80" s="198">
        <f t="shared" si="6"/>
        <v>-3.8896347391244035E-3</v>
      </c>
      <c r="E80" s="197">
        <f>PPCL_NG!J80+PPCL_Spot!J80+GT_NG!J80+GT_Spot!J80+Bawana_NG!J80+Bawana_RLNG!J80+Bawana_Spot!J80</f>
        <v>48.59</v>
      </c>
      <c r="F80" s="197">
        <f>PPCL_NG!Q80+PPCL_Spot!Q80+GT_NG!Q80+GT_Spot!Q80+Bawana_NG!Q80+Bawana_RLNG!Q80+Bawana_Spot!Q80</f>
        <v>48.592249432896622</v>
      </c>
      <c r="G80" s="198">
        <f t="shared" si="7"/>
        <v>-2.2494328966189414E-3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5.0002314707652413</v>
      </c>
      <c r="J80" s="198">
        <f t="shared" si="8"/>
        <v>-2.3147076524132615E-4</v>
      </c>
      <c r="K80" s="197">
        <f>PPCL_NG!L80+PPCL_Spot!L80+GT_NG!L80+GT_Spot!L80+Bawana_NG!L80+Bawana_RLNG!L80+Bawana_Spot!L80</f>
        <v>19.690000000000001</v>
      </c>
      <c r="L80" s="197">
        <f>PPCL_NG!S80+PPCL_Spot!S80+GT_NG!S80+GT_Spot!S80+Bawana_NG!S80+Bawana_RLNG!S80+Bawana_Spot!S80</f>
        <v>19.690911531873521</v>
      </c>
      <c r="M80" s="198">
        <f t="shared" si="9"/>
        <v>-9.1153187351977749E-4</v>
      </c>
      <c r="N80" s="197">
        <f>PPCL_NG!M80+PPCL_Spot!M80+GT_NG!M80+GT_Spot!M80+Bawana_NG!M80+Bawana_RLNG!M80+Bawana_Spot!M80</f>
        <v>58.71</v>
      </c>
      <c r="O80" s="197">
        <f>PPCL_NG!T80+PPCL_Spot!T80+GT_NG!T80+GT_Spot!T80+Bawana_NG!T80+Bawana_RLNG!T80+Bawana_Spot!T80</f>
        <v>58.712717929725464</v>
      </c>
      <c r="P80" s="198">
        <f t="shared" si="10"/>
        <v>-2.7179297254633639E-3</v>
      </c>
      <c r="Q80" s="198">
        <f t="shared" si="11"/>
        <v>-9.9999999999678124E-3</v>
      </c>
    </row>
    <row r="81" spans="1:17">
      <c r="A81" s="33" t="s">
        <v>123</v>
      </c>
      <c r="B81" s="197">
        <f>PPCL_NG!I81+PPCL_Spot!I81+GT_NG!I81+GT_Spot!I81+Bawana_NG!I81+Bawana_RLNG!I81+Bawana_Spot!I81</f>
        <v>84.02</v>
      </c>
      <c r="C81" s="197">
        <f>PPCL_NG!P81+PPCL_Spot!P81+GT_NG!P81+GT_Spot!P81+Bawana_NG!P81+Bawana_RLNG!P81+Bawana_Spot!P81</f>
        <v>84.02388963473912</v>
      </c>
      <c r="D81" s="198">
        <f t="shared" si="6"/>
        <v>-3.8896347391244035E-3</v>
      </c>
      <c r="E81" s="197">
        <f>PPCL_NG!J81+PPCL_Spot!J81+GT_NG!J81+GT_Spot!J81+Bawana_NG!J81+Bawana_RLNG!J81+Bawana_Spot!J81</f>
        <v>48.59</v>
      </c>
      <c r="F81" s="197">
        <f>PPCL_NG!Q81+PPCL_Spot!Q81+GT_NG!Q81+GT_Spot!Q81+Bawana_NG!Q81+Bawana_RLNG!Q81+Bawana_Spot!Q81</f>
        <v>48.592249432896622</v>
      </c>
      <c r="G81" s="198">
        <f t="shared" si="7"/>
        <v>-2.2494328966189414E-3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5.0002314707652413</v>
      </c>
      <c r="J81" s="198">
        <f t="shared" si="8"/>
        <v>-2.3147076524132615E-4</v>
      </c>
      <c r="K81" s="197">
        <f>PPCL_NG!L81+PPCL_Spot!L81+GT_NG!L81+GT_Spot!L81+Bawana_NG!L81+Bawana_RLNG!L81+Bawana_Spot!L81</f>
        <v>19.690000000000001</v>
      </c>
      <c r="L81" s="197">
        <f>PPCL_NG!S81+PPCL_Spot!S81+GT_NG!S81+GT_Spot!S81+Bawana_NG!S81+Bawana_RLNG!S81+Bawana_Spot!S81</f>
        <v>19.690911531873521</v>
      </c>
      <c r="M81" s="198">
        <f t="shared" si="9"/>
        <v>-9.1153187351977749E-4</v>
      </c>
      <c r="N81" s="197">
        <f>PPCL_NG!M81+PPCL_Spot!M81+GT_NG!M81+GT_Spot!M81+Bawana_NG!M81+Bawana_RLNG!M81+Bawana_Spot!M81</f>
        <v>58.71</v>
      </c>
      <c r="O81" s="197">
        <f>PPCL_NG!T81+PPCL_Spot!T81+GT_NG!T81+GT_Spot!T81+Bawana_NG!T81+Bawana_RLNG!T81+Bawana_Spot!T81</f>
        <v>58.712717929725464</v>
      </c>
      <c r="P81" s="198">
        <f t="shared" si="10"/>
        <v>-2.7179297254633639E-3</v>
      </c>
      <c r="Q81" s="198">
        <f t="shared" si="11"/>
        <v>-9.9999999999678124E-3</v>
      </c>
    </row>
    <row r="82" spans="1:17">
      <c r="A82" s="33" t="s">
        <v>124</v>
      </c>
      <c r="B82" s="197">
        <f>PPCL_NG!I82+PPCL_Spot!I82+GT_NG!I82+GT_Spot!I82+Bawana_NG!I82+Bawana_RLNG!I82+Bawana_Spot!I82</f>
        <v>84.02</v>
      </c>
      <c r="C82" s="197">
        <f>PPCL_NG!P82+PPCL_Spot!P82+GT_NG!P82+GT_Spot!P82+Bawana_NG!P82+Bawana_RLNG!P82+Bawana_Spot!P82</f>
        <v>84.02388963473912</v>
      </c>
      <c r="D82" s="198">
        <f t="shared" si="6"/>
        <v>-3.8896347391244035E-3</v>
      </c>
      <c r="E82" s="197">
        <f>PPCL_NG!J82+PPCL_Spot!J82+GT_NG!J82+GT_Spot!J82+Bawana_NG!J82+Bawana_RLNG!J82+Bawana_Spot!J82</f>
        <v>48.59</v>
      </c>
      <c r="F82" s="197">
        <f>PPCL_NG!Q82+PPCL_Spot!Q82+GT_NG!Q82+GT_Spot!Q82+Bawana_NG!Q82+Bawana_RLNG!Q82+Bawana_Spot!Q82</f>
        <v>48.592249432896622</v>
      </c>
      <c r="G82" s="198">
        <f t="shared" si="7"/>
        <v>-2.2494328966189414E-3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5.0002314707652413</v>
      </c>
      <c r="J82" s="198">
        <f t="shared" si="8"/>
        <v>-2.3147076524132615E-4</v>
      </c>
      <c r="K82" s="197">
        <f>PPCL_NG!L82+PPCL_Spot!L82+GT_NG!L82+GT_Spot!L82+Bawana_NG!L82+Bawana_RLNG!L82+Bawana_Spot!L82</f>
        <v>19.690000000000001</v>
      </c>
      <c r="L82" s="197">
        <f>PPCL_NG!S82+PPCL_Spot!S82+GT_NG!S82+GT_Spot!S82+Bawana_NG!S82+Bawana_RLNG!S82+Bawana_Spot!S82</f>
        <v>19.690911531873521</v>
      </c>
      <c r="M82" s="198">
        <f t="shared" si="9"/>
        <v>-9.1153187351977749E-4</v>
      </c>
      <c r="N82" s="197">
        <f>PPCL_NG!M82+PPCL_Spot!M82+GT_NG!M82+GT_Spot!M82+Bawana_NG!M82+Bawana_RLNG!M82+Bawana_Spot!M82</f>
        <v>58.71</v>
      </c>
      <c r="O82" s="197">
        <f>PPCL_NG!T82+PPCL_Spot!T82+GT_NG!T82+GT_Spot!T82+Bawana_NG!T82+Bawana_RLNG!T82+Bawana_Spot!T82</f>
        <v>58.712717929725464</v>
      </c>
      <c r="P82" s="198">
        <f t="shared" si="10"/>
        <v>-2.7179297254633639E-3</v>
      </c>
      <c r="Q82" s="198">
        <f t="shared" si="11"/>
        <v>-9.9999999999678124E-3</v>
      </c>
    </row>
    <row r="83" spans="1:17">
      <c r="A83" s="33" t="s">
        <v>125</v>
      </c>
      <c r="B83" s="197">
        <f>PPCL_NG!I83+PPCL_Spot!I83+GT_NG!I83+GT_Spot!I83+Bawana_NG!I83+Bawana_RLNG!I83+Bawana_Spot!I83</f>
        <v>84.02</v>
      </c>
      <c r="C83" s="197">
        <f>PPCL_NG!P83+PPCL_Spot!P83+GT_NG!P83+GT_Spot!P83+Bawana_NG!P83+Bawana_RLNG!P83+Bawana_Spot!P83</f>
        <v>84.02388963473912</v>
      </c>
      <c r="D83" s="198">
        <f t="shared" si="6"/>
        <v>-3.8896347391244035E-3</v>
      </c>
      <c r="E83" s="197">
        <f>PPCL_NG!J83+PPCL_Spot!J83+GT_NG!J83+GT_Spot!J83+Bawana_NG!J83+Bawana_RLNG!J83+Bawana_Spot!J83</f>
        <v>48.59</v>
      </c>
      <c r="F83" s="197">
        <f>PPCL_NG!Q83+PPCL_Spot!Q83+GT_NG!Q83+GT_Spot!Q83+Bawana_NG!Q83+Bawana_RLNG!Q83+Bawana_Spot!Q83</f>
        <v>48.592249432896622</v>
      </c>
      <c r="G83" s="198">
        <f t="shared" si="7"/>
        <v>-2.2494328966189414E-3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5.0002314707652413</v>
      </c>
      <c r="J83" s="198">
        <f t="shared" si="8"/>
        <v>-2.3147076524132615E-4</v>
      </c>
      <c r="K83" s="197">
        <f>PPCL_NG!L83+PPCL_Spot!L83+GT_NG!L83+GT_Spot!L83+Bawana_NG!L83+Bawana_RLNG!L83+Bawana_Spot!L83</f>
        <v>19.690000000000001</v>
      </c>
      <c r="L83" s="197">
        <f>PPCL_NG!S83+PPCL_Spot!S83+GT_NG!S83+GT_Spot!S83+Bawana_NG!S83+Bawana_RLNG!S83+Bawana_Spot!S83</f>
        <v>19.690911531873521</v>
      </c>
      <c r="M83" s="198">
        <f t="shared" si="9"/>
        <v>-9.1153187351977749E-4</v>
      </c>
      <c r="N83" s="197">
        <f>PPCL_NG!M83+PPCL_Spot!M83+GT_NG!M83+GT_Spot!M83+Bawana_NG!M83+Bawana_RLNG!M83+Bawana_Spot!M83</f>
        <v>58.71</v>
      </c>
      <c r="O83" s="197">
        <f>PPCL_NG!T83+PPCL_Spot!T83+GT_NG!T83+GT_Spot!T83+Bawana_NG!T83+Bawana_RLNG!T83+Bawana_Spot!T83</f>
        <v>58.712717929725464</v>
      </c>
      <c r="P83" s="198">
        <f t="shared" si="10"/>
        <v>-2.7179297254633639E-3</v>
      </c>
      <c r="Q83" s="198">
        <f t="shared" si="11"/>
        <v>-9.9999999999678124E-3</v>
      </c>
    </row>
    <row r="84" spans="1:17">
      <c r="A84" s="33" t="s">
        <v>126</v>
      </c>
      <c r="B84" s="197">
        <f>PPCL_NG!I84+PPCL_Spot!I84+GT_NG!I84+GT_Spot!I84+Bawana_NG!I84+Bawana_RLNG!I84+Bawana_Spot!I84</f>
        <v>84.02</v>
      </c>
      <c r="C84" s="197">
        <f>PPCL_NG!P84+PPCL_Spot!P84+GT_NG!P84+GT_Spot!P84+Bawana_NG!P84+Bawana_RLNG!P84+Bawana_Spot!P84</f>
        <v>84.02388963473912</v>
      </c>
      <c r="D84" s="198">
        <f t="shared" si="6"/>
        <v>-3.8896347391244035E-3</v>
      </c>
      <c r="E84" s="197">
        <f>PPCL_NG!J84+PPCL_Spot!J84+GT_NG!J84+GT_Spot!J84+Bawana_NG!J84+Bawana_RLNG!J84+Bawana_Spot!J84</f>
        <v>48.59</v>
      </c>
      <c r="F84" s="197">
        <f>PPCL_NG!Q84+PPCL_Spot!Q84+GT_NG!Q84+GT_Spot!Q84+Bawana_NG!Q84+Bawana_RLNG!Q84+Bawana_Spot!Q84</f>
        <v>48.592249432896622</v>
      </c>
      <c r="G84" s="198">
        <f t="shared" si="7"/>
        <v>-2.2494328966189414E-3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5.0002314707652413</v>
      </c>
      <c r="J84" s="198">
        <f t="shared" si="8"/>
        <v>-2.3147076524132615E-4</v>
      </c>
      <c r="K84" s="197">
        <f>PPCL_NG!L84+PPCL_Spot!L84+GT_NG!L84+GT_Spot!L84+Bawana_NG!L84+Bawana_RLNG!L84+Bawana_Spot!L84</f>
        <v>19.690000000000001</v>
      </c>
      <c r="L84" s="197">
        <f>PPCL_NG!S84+PPCL_Spot!S84+GT_NG!S84+GT_Spot!S84+Bawana_NG!S84+Bawana_RLNG!S84+Bawana_Spot!S84</f>
        <v>19.690911531873521</v>
      </c>
      <c r="M84" s="198">
        <f t="shared" si="9"/>
        <v>-9.1153187351977749E-4</v>
      </c>
      <c r="N84" s="197">
        <f>PPCL_NG!M84+PPCL_Spot!M84+GT_NG!M84+GT_Spot!M84+Bawana_NG!M84+Bawana_RLNG!M84+Bawana_Spot!M84</f>
        <v>58.71</v>
      </c>
      <c r="O84" s="197">
        <f>PPCL_NG!T84+PPCL_Spot!T84+GT_NG!T84+GT_Spot!T84+Bawana_NG!T84+Bawana_RLNG!T84+Bawana_Spot!T84</f>
        <v>58.712717929725464</v>
      </c>
      <c r="P84" s="198">
        <f t="shared" si="10"/>
        <v>-2.7179297254633639E-3</v>
      </c>
      <c r="Q84" s="198">
        <f t="shared" si="11"/>
        <v>-9.9999999999678124E-3</v>
      </c>
    </row>
    <row r="85" spans="1:17">
      <c r="A85" s="33" t="s">
        <v>127</v>
      </c>
      <c r="B85" s="197">
        <f>PPCL_NG!I85+PPCL_Spot!I85+GT_NG!I85+GT_Spot!I85+Bawana_NG!I85+Bawana_RLNG!I85+Bawana_Spot!I85</f>
        <v>84.02</v>
      </c>
      <c r="C85" s="197">
        <f>PPCL_NG!P85+PPCL_Spot!P85+GT_NG!P85+GT_Spot!P85+Bawana_NG!P85+Bawana_RLNG!P85+Bawana_Spot!P85</f>
        <v>84.02388963473912</v>
      </c>
      <c r="D85" s="198">
        <f t="shared" si="6"/>
        <v>-3.8896347391244035E-3</v>
      </c>
      <c r="E85" s="197">
        <f>PPCL_NG!J85+PPCL_Spot!J85+GT_NG!J85+GT_Spot!J85+Bawana_NG!J85+Bawana_RLNG!J85+Bawana_Spot!J85</f>
        <v>48.59</v>
      </c>
      <c r="F85" s="197">
        <f>PPCL_NG!Q85+PPCL_Spot!Q85+GT_NG!Q85+GT_Spot!Q85+Bawana_NG!Q85+Bawana_RLNG!Q85+Bawana_Spot!Q85</f>
        <v>48.592249432896622</v>
      </c>
      <c r="G85" s="198">
        <f t="shared" si="7"/>
        <v>-2.2494328966189414E-3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5.0002314707652413</v>
      </c>
      <c r="J85" s="198">
        <f t="shared" si="8"/>
        <v>-2.3147076524132615E-4</v>
      </c>
      <c r="K85" s="197">
        <f>PPCL_NG!L85+PPCL_Spot!L85+GT_NG!L85+GT_Spot!L85+Bawana_NG!L85+Bawana_RLNG!L85+Bawana_Spot!L85</f>
        <v>19.690000000000001</v>
      </c>
      <c r="L85" s="197">
        <f>PPCL_NG!S85+PPCL_Spot!S85+GT_NG!S85+GT_Spot!S85+Bawana_NG!S85+Bawana_RLNG!S85+Bawana_Spot!S85</f>
        <v>19.690911531873521</v>
      </c>
      <c r="M85" s="198">
        <f t="shared" si="9"/>
        <v>-9.1153187351977749E-4</v>
      </c>
      <c r="N85" s="197">
        <f>PPCL_NG!M85+PPCL_Spot!M85+GT_NG!M85+GT_Spot!M85+Bawana_NG!M85+Bawana_RLNG!M85+Bawana_Spot!M85</f>
        <v>58.71</v>
      </c>
      <c r="O85" s="197">
        <f>PPCL_NG!T85+PPCL_Spot!T85+GT_NG!T85+GT_Spot!T85+Bawana_NG!T85+Bawana_RLNG!T85+Bawana_Spot!T85</f>
        <v>58.712717929725464</v>
      </c>
      <c r="P85" s="198">
        <f t="shared" si="10"/>
        <v>-2.7179297254633639E-3</v>
      </c>
      <c r="Q85" s="198">
        <f t="shared" si="11"/>
        <v>-9.9999999999678124E-3</v>
      </c>
    </row>
    <row r="86" spans="1:17">
      <c r="A86" s="33" t="s">
        <v>128</v>
      </c>
      <c r="B86" s="197">
        <f>PPCL_NG!I86+PPCL_Spot!I86+GT_NG!I86+GT_Spot!I86+Bawana_NG!I86+Bawana_RLNG!I86+Bawana_Spot!I86</f>
        <v>84.02</v>
      </c>
      <c r="C86" s="197">
        <f>PPCL_NG!P86+PPCL_Spot!P86+GT_NG!P86+GT_Spot!P86+Bawana_NG!P86+Bawana_RLNG!P86+Bawana_Spot!P86</f>
        <v>84.02388963473912</v>
      </c>
      <c r="D86" s="198">
        <f t="shared" si="6"/>
        <v>-3.8896347391244035E-3</v>
      </c>
      <c r="E86" s="197">
        <f>PPCL_NG!J86+PPCL_Spot!J86+GT_NG!J86+GT_Spot!J86+Bawana_NG!J86+Bawana_RLNG!J86+Bawana_Spot!J86</f>
        <v>48.59</v>
      </c>
      <c r="F86" s="197">
        <f>PPCL_NG!Q86+PPCL_Spot!Q86+GT_NG!Q86+GT_Spot!Q86+Bawana_NG!Q86+Bawana_RLNG!Q86+Bawana_Spot!Q86</f>
        <v>48.592249432896622</v>
      </c>
      <c r="G86" s="198">
        <f t="shared" si="7"/>
        <v>-2.2494328966189414E-3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5.0002314707652413</v>
      </c>
      <c r="J86" s="198">
        <f t="shared" si="8"/>
        <v>-2.3147076524132615E-4</v>
      </c>
      <c r="K86" s="197">
        <f>PPCL_NG!L86+PPCL_Spot!L86+GT_NG!L86+GT_Spot!L86+Bawana_NG!L86+Bawana_RLNG!L86+Bawana_Spot!L86</f>
        <v>19.690000000000001</v>
      </c>
      <c r="L86" s="197">
        <f>PPCL_NG!S86+PPCL_Spot!S86+GT_NG!S86+GT_Spot!S86+Bawana_NG!S86+Bawana_RLNG!S86+Bawana_Spot!S86</f>
        <v>19.690911531873521</v>
      </c>
      <c r="M86" s="198">
        <f t="shared" si="9"/>
        <v>-9.1153187351977749E-4</v>
      </c>
      <c r="N86" s="197">
        <f>PPCL_NG!M86+PPCL_Spot!M86+GT_NG!M86+GT_Spot!M86+Bawana_NG!M86+Bawana_RLNG!M86+Bawana_Spot!M86</f>
        <v>58.71</v>
      </c>
      <c r="O86" s="197">
        <f>PPCL_NG!T86+PPCL_Spot!T86+GT_NG!T86+GT_Spot!T86+Bawana_NG!T86+Bawana_RLNG!T86+Bawana_Spot!T86</f>
        <v>58.712717929725464</v>
      </c>
      <c r="P86" s="198">
        <f t="shared" si="10"/>
        <v>-2.7179297254633639E-3</v>
      </c>
      <c r="Q86" s="198">
        <f t="shared" si="11"/>
        <v>-9.9999999999678124E-3</v>
      </c>
    </row>
    <row r="87" spans="1:17">
      <c r="A87" s="33" t="s">
        <v>129</v>
      </c>
      <c r="B87" s="197">
        <f>PPCL_NG!I87+PPCL_Spot!I87+GT_NG!I87+GT_Spot!I87+Bawana_NG!I87+Bawana_RLNG!I87+Bawana_Spot!I87</f>
        <v>84.02</v>
      </c>
      <c r="C87" s="197">
        <f>PPCL_NG!P87+PPCL_Spot!P87+GT_NG!P87+GT_Spot!P87+Bawana_NG!P87+Bawana_RLNG!P87+Bawana_Spot!P87</f>
        <v>84.02388963473912</v>
      </c>
      <c r="D87" s="198">
        <f t="shared" si="6"/>
        <v>-3.8896347391244035E-3</v>
      </c>
      <c r="E87" s="197">
        <f>PPCL_NG!J87+PPCL_Spot!J87+GT_NG!J87+GT_Spot!J87+Bawana_NG!J87+Bawana_RLNG!J87+Bawana_Spot!J87</f>
        <v>48.59</v>
      </c>
      <c r="F87" s="197">
        <f>PPCL_NG!Q87+PPCL_Spot!Q87+GT_NG!Q87+GT_Spot!Q87+Bawana_NG!Q87+Bawana_RLNG!Q87+Bawana_Spot!Q87</f>
        <v>48.592249432896622</v>
      </c>
      <c r="G87" s="198">
        <f t="shared" si="7"/>
        <v>-2.2494328966189414E-3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5.0002314707652413</v>
      </c>
      <c r="J87" s="198">
        <f t="shared" si="8"/>
        <v>-2.3147076524132615E-4</v>
      </c>
      <c r="K87" s="197">
        <f>PPCL_NG!L87+PPCL_Spot!L87+GT_NG!L87+GT_Spot!L87+Bawana_NG!L87+Bawana_RLNG!L87+Bawana_Spot!L87</f>
        <v>19.690000000000001</v>
      </c>
      <c r="L87" s="197">
        <f>PPCL_NG!S87+PPCL_Spot!S87+GT_NG!S87+GT_Spot!S87+Bawana_NG!S87+Bawana_RLNG!S87+Bawana_Spot!S87</f>
        <v>19.690911531873521</v>
      </c>
      <c r="M87" s="198">
        <f t="shared" si="9"/>
        <v>-9.1153187351977749E-4</v>
      </c>
      <c r="N87" s="197">
        <f>PPCL_NG!M87+PPCL_Spot!M87+GT_NG!M87+GT_Spot!M87+Bawana_NG!M87+Bawana_RLNG!M87+Bawana_Spot!M87</f>
        <v>58.71</v>
      </c>
      <c r="O87" s="197">
        <f>PPCL_NG!T87+PPCL_Spot!T87+GT_NG!T87+GT_Spot!T87+Bawana_NG!T87+Bawana_RLNG!T87+Bawana_Spot!T87</f>
        <v>58.712717929725464</v>
      </c>
      <c r="P87" s="198">
        <f t="shared" si="10"/>
        <v>-2.7179297254633639E-3</v>
      </c>
      <c r="Q87" s="198">
        <f t="shared" si="11"/>
        <v>-9.9999999999678124E-3</v>
      </c>
    </row>
    <row r="88" spans="1:17">
      <c r="A88" s="33" t="s">
        <v>130</v>
      </c>
      <c r="B88" s="197">
        <f>PPCL_NG!I88+PPCL_Spot!I88+GT_NG!I88+GT_Spot!I88+Bawana_NG!I88+Bawana_RLNG!I88+Bawana_Spot!I88</f>
        <v>84.02</v>
      </c>
      <c r="C88" s="197">
        <f>PPCL_NG!P88+PPCL_Spot!P88+GT_NG!P88+GT_Spot!P88+Bawana_NG!P88+Bawana_RLNG!P88+Bawana_Spot!P88</f>
        <v>84.02388963473912</v>
      </c>
      <c r="D88" s="198">
        <f t="shared" si="6"/>
        <v>-3.8896347391244035E-3</v>
      </c>
      <c r="E88" s="197">
        <f>PPCL_NG!J88+PPCL_Spot!J88+GT_NG!J88+GT_Spot!J88+Bawana_NG!J88+Bawana_RLNG!J88+Bawana_Spot!J88</f>
        <v>48.59</v>
      </c>
      <c r="F88" s="197">
        <f>PPCL_NG!Q88+PPCL_Spot!Q88+GT_NG!Q88+GT_Spot!Q88+Bawana_NG!Q88+Bawana_RLNG!Q88+Bawana_Spot!Q88</f>
        <v>48.592249432896622</v>
      </c>
      <c r="G88" s="198">
        <f t="shared" si="7"/>
        <v>-2.2494328966189414E-3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5.0002314707652413</v>
      </c>
      <c r="J88" s="198">
        <f t="shared" si="8"/>
        <v>-2.3147076524132615E-4</v>
      </c>
      <c r="K88" s="197">
        <f>PPCL_NG!L88+PPCL_Spot!L88+GT_NG!L88+GT_Spot!L88+Bawana_NG!L88+Bawana_RLNG!L88+Bawana_Spot!L88</f>
        <v>19.690000000000001</v>
      </c>
      <c r="L88" s="197">
        <f>PPCL_NG!S88+PPCL_Spot!S88+GT_NG!S88+GT_Spot!S88+Bawana_NG!S88+Bawana_RLNG!S88+Bawana_Spot!S88</f>
        <v>19.690911531873521</v>
      </c>
      <c r="M88" s="198">
        <f t="shared" si="9"/>
        <v>-9.1153187351977749E-4</v>
      </c>
      <c r="N88" s="197">
        <f>PPCL_NG!M88+PPCL_Spot!M88+GT_NG!M88+GT_Spot!M88+Bawana_NG!M88+Bawana_RLNG!M88+Bawana_Spot!M88</f>
        <v>58.71</v>
      </c>
      <c r="O88" s="197">
        <f>PPCL_NG!T88+PPCL_Spot!T88+GT_NG!T88+GT_Spot!T88+Bawana_NG!T88+Bawana_RLNG!T88+Bawana_Spot!T88</f>
        <v>58.712717929725464</v>
      </c>
      <c r="P88" s="198">
        <f t="shared" si="10"/>
        <v>-2.7179297254633639E-3</v>
      </c>
      <c r="Q88" s="198">
        <f t="shared" si="11"/>
        <v>-9.9999999999678124E-3</v>
      </c>
    </row>
    <row r="89" spans="1:17">
      <c r="A89" s="33" t="s">
        <v>131</v>
      </c>
      <c r="B89" s="197">
        <f>PPCL_NG!I89+PPCL_Spot!I89+GT_NG!I89+GT_Spot!I89+Bawana_NG!I89+Bawana_RLNG!I89+Bawana_Spot!I89</f>
        <v>84.02</v>
      </c>
      <c r="C89" s="197">
        <f>PPCL_NG!P89+PPCL_Spot!P89+GT_NG!P89+GT_Spot!P89+Bawana_NG!P89+Bawana_RLNG!P89+Bawana_Spot!P89</f>
        <v>84.02388963473912</v>
      </c>
      <c r="D89" s="198">
        <f t="shared" si="6"/>
        <v>-3.8896347391244035E-3</v>
      </c>
      <c r="E89" s="197">
        <f>PPCL_NG!J89+PPCL_Spot!J89+GT_NG!J89+GT_Spot!J89+Bawana_NG!J89+Bawana_RLNG!J89+Bawana_Spot!J89</f>
        <v>48.59</v>
      </c>
      <c r="F89" s="197">
        <f>PPCL_NG!Q89+PPCL_Spot!Q89+GT_NG!Q89+GT_Spot!Q89+Bawana_NG!Q89+Bawana_RLNG!Q89+Bawana_Spot!Q89</f>
        <v>48.592249432896622</v>
      </c>
      <c r="G89" s="198">
        <f t="shared" si="7"/>
        <v>-2.2494328966189414E-3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5.0002314707652413</v>
      </c>
      <c r="J89" s="198">
        <f t="shared" si="8"/>
        <v>-2.3147076524132615E-4</v>
      </c>
      <c r="K89" s="197">
        <f>PPCL_NG!L89+PPCL_Spot!L89+GT_NG!L89+GT_Spot!L89+Bawana_NG!L89+Bawana_RLNG!L89+Bawana_Spot!L89</f>
        <v>19.690000000000001</v>
      </c>
      <c r="L89" s="197">
        <f>PPCL_NG!S89+PPCL_Spot!S89+GT_NG!S89+GT_Spot!S89+Bawana_NG!S89+Bawana_RLNG!S89+Bawana_Spot!S89</f>
        <v>19.690911531873521</v>
      </c>
      <c r="M89" s="198">
        <f t="shared" si="9"/>
        <v>-9.1153187351977749E-4</v>
      </c>
      <c r="N89" s="197">
        <f>PPCL_NG!M89+PPCL_Spot!M89+GT_NG!M89+GT_Spot!M89+Bawana_NG!M89+Bawana_RLNG!M89+Bawana_Spot!M89</f>
        <v>58.71</v>
      </c>
      <c r="O89" s="197">
        <f>PPCL_NG!T89+PPCL_Spot!T89+GT_NG!T89+GT_Spot!T89+Bawana_NG!T89+Bawana_RLNG!T89+Bawana_Spot!T89</f>
        <v>58.712717929725464</v>
      </c>
      <c r="P89" s="198">
        <f t="shared" si="10"/>
        <v>-2.7179297254633639E-3</v>
      </c>
      <c r="Q89" s="198">
        <f t="shared" si="11"/>
        <v>-9.9999999999678124E-3</v>
      </c>
    </row>
    <row r="90" spans="1:17">
      <c r="A90" s="33" t="s">
        <v>132</v>
      </c>
      <c r="B90" s="197">
        <f>PPCL_NG!I90+PPCL_Spot!I90+GT_NG!I90+GT_Spot!I90+Bawana_NG!I90+Bawana_RLNG!I90+Bawana_Spot!I90</f>
        <v>84.02</v>
      </c>
      <c r="C90" s="197">
        <f>PPCL_NG!P90+PPCL_Spot!P90+GT_NG!P90+GT_Spot!P90+Bawana_NG!P90+Bawana_RLNG!P90+Bawana_Spot!P90</f>
        <v>84.02388963473912</v>
      </c>
      <c r="D90" s="198">
        <f t="shared" si="6"/>
        <v>-3.8896347391244035E-3</v>
      </c>
      <c r="E90" s="197">
        <f>PPCL_NG!J90+PPCL_Spot!J90+GT_NG!J90+GT_Spot!J90+Bawana_NG!J90+Bawana_RLNG!J90+Bawana_Spot!J90</f>
        <v>48.59</v>
      </c>
      <c r="F90" s="197">
        <f>PPCL_NG!Q90+PPCL_Spot!Q90+GT_NG!Q90+GT_Spot!Q90+Bawana_NG!Q90+Bawana_RLNG!Q90+Bawana_Spot!Q90</f>
        <v>48.592249432896622</v>
      </c>
      <c r="G90" s="198">
        <f t="shared" si="7"/>
        <v>-2.2494328966189414E-3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5.0002314707652413</v>
      </c>
      <c r="J90" s="198">
        <f t="shared" si="8"/>
        <v>-2.3147076524132615E-4</v>
      </c>
      <c r="K90" s="197">
        <f>PPCL_NG!L90+PPCL_Spot!L90+GT_NG!L90+GT_Spot!L90+Bawana_NG!L90+Bawana_RLNG!L90+Bawana_Spot!L90</f>
        <v>19.690000000000001</v>
      </c>
      <c r="L90" s="197">
        <f>PPCL_NG!S90+PPCL_Spot!S90+GT_NG!S90+GT_Spot!S90+Bawana_NG!S90+Bawana_RLNG!S90+Bawana_Spot!S90</f>
        <v>19.690911531873521</v>
      </c>
      <c r="M90" s="198">
        <f t="shared" si="9"/>
        <v>-9.1153187351977749E-4</v>
      </c>
      <c r="N90" s="197">
        <f>PPCL_NG!M90+PPCL_Spot!M90+GT_NG!M90+GT_Spot!M90+Bawana_NG!M90+Bawana_RLNG!M90+Bawana_Spot!M90</f>
        <v>58.71</v>
      </c>
      <c r="O90" s="197">
        <f>PPCL_NG!T90+PPCL_Spot!T90+GT_NG!T90+GT_Spot!T90+Bawana_NG!T90+Bawana_RLNG!T90+Bawana_Spot!T90</f>
        <v>58.712717929725464</v>
      </c>
      <c r="P90" s="198">
        <f t="shared" si="10"/>
        <v>-2.7179297254633639E-3</v>
      </c>
      <c r="Q90" s="198">
        <f t="shared" si="11"/>
        <v>-9.9999999999678124E-3</v>
      </c>
    </row>
    <row r="91" spans="1:17">
      <c r="A91" s="33" t="s">
        <v>133</v>
      </c>
      <c r="B91" s="197">
        <f>PPCL_NG!I91+PPCL_Spot!I91+GT_NG!I91+GT_Spot!I91+Bawana_NG!I91+Bawana_RLNG!I91+Bawana_Spot!I91</f>
        <v>84.02</v>
      </c>
      <c r="C91" s="197">
        <f>PPCL_NG!P91+PPCL_Spot!P91+GT_NG!P91+GT_Spot!P91+Bawana_NG!P91+Bawana_RLNG!P91+Bawana_Spot!P91</f>
        <v>84.02388963473912</v>
      </c>
      <c r="D91" s="198">
        <f t="shared" si="6"/>
        <v>-3.8896347391244035E-3</v>
      </c>
      <c r="E91" s="197">
        <f>PPCL_NG!J91+PPCL_Spot!J91+GT_NG!J91+GT_Spot!J91+Bawana_NG!J91+Bawana_RLNG!J91+Bawana_Spot!J91</f>
        <v>48.59</v>
      </c>
      <c r="F91" s="197">
        <f>PPCL_NG!Q91+PPCL_Spot!Q91+GT_NG!Q91+GT_Spot!Q91+Bawana_NG!Q91+Bawana_RLNG!Q91+Bawana_Spot!Q91</f>
        <v>48.592249432896622</v>
      </c>
      <c r="G91" s="198">
        <f t="shared" si="7"/>
        <v>-2.2494328966189414E-3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5.0002314707652413</v>
      </c>
      <c r="J91" s="198">
        <f t="shared" si="8"/>
        <v>-2.3147076524132615E-4</v>
      </c>
      <c r="K91" s="197">
        <f>PPCL_NG!L91+PPCL_Spot!L91+GT_NG!L91+GT_Spot!L91+Bawana_NG!L91+Bawana_RLNG!L91+Bawana_Spot!L91</f>
        <v>19.690000000000001</v>
      </c>
      <c r="L91" s="197">
        <f>PPCL_NG!S91+PPCL_Spot!S91+GT_NG!S91+GT_Spot!S91+Bawana_NG!S91+Bawana_RLNG!S91+Bawana_Spot!S91</f>
        <v>19.690911531873521</v>
      </c>
      <c r="M91" s="198">
        <f t="shared" si="9"/>
        <v>-9.1153187351977749E-4</v>
      </c>
      <c r="N91" s="197">
        <f>PPCL_NG!M91+PPCL_Spot!M91+GT_NG!M91+GT_Spot!M91+Bawana_NG!M91+Bawana_RLNG!M91+Bawana_Spot!M91</f>
        <v>58.71</v>
      </c>
      <c r="O91" s="197">
        <f>PPCL_NG!T91+PPCL_Spot!T91+GT_NG!T91+GT_Spot!T91+Bawana_NG!T91+Bawana_RLNG!T91+Bawana_Spot!T91</f>
        <v>58.712717929725464</v>
      </c>
      <c r="P91" s="198">
        <f t="shared" si="10"/>
        <v>-2.7179297254633639E-3</v>
      </c>
      <c r="Q91" s="198">
        <f t="shared" si="11"/>
        <v>-9.9999999999678124E-3</v>
      </c>
    </row>
    <row r="92" spans="1:17">
      <c r="A92" s="33" t="s">
        <v>134</v>
      </c>
      <c r="B92" s="197">
        <f>PPCL_NG!I92+PPCL_Spot!I92+GT_NG!I92+GT_Spot!I92+Bawana_NG!I92+Bawana_RLNG!I92+Bawana_Spot!I92</f>
        <v>84.02</v>
      </c>
      <c r="C92" s="197">
        <f>PPCL_NG!P92+PPCL_Spot!P92+GT_NG!P92+GT_Spot!P92+Bawana_NG!P92+Bawana_RLNG!P92+Bawana_Spot!P92</f>
        <v>84.02388963473912</v>
      </c>
      <c r="D92" s="198">
        <f t="shared" si="6"/>
        <v>-3.8896347391244035E-3</v>
      </c>
      <c r="E92" s="197">
        <f>PPCL_NG!J92+PPCL_Spot!J92+GT_NG!J92+GT_Spot!J92+Bawana_NG!J92+Bawana_RLNG!J92+Bawana_Spot!J92</f>
        <v>48.59</v>
      </c>
      <c r="F92" s="197">
        <f>PPCL_NG!Q92+PPCL_Spot!Q92+GT_NG!Q92+GT_Spot!Q92+Bawana_NG!Q92+Bawana_RLNG!Q92+Bawana_Spot!Q92</f>
        <v>48.592249432896622</v>
      </c>
      <c r="G92" s="198">
        <f t="shared" si="7"/>
        <v>-2.2494328966189414E-3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5.0002314707652413</v>
      </c>
      <c r="J92" s="198">
        <f t="shared" si="8"/>
        <v>-2.3147076524132615E-4</v>
      </c>
      <c r="K92" s="197">
        <f>PPCL_NG!L92+PPCL_Spot!L92+GT_NG!L92+GT_Spot!L92+Bawana_NG!L92+Bawana_RLNG!L92+Bawana_Spot!L92</f>
        <v>19.690000000000001</v>
      </c>
      <c r="L92" s="197">
        <f>PPCL_NG!S92+PPCL_Spot!S92+GT_NG!S92+GT_Spot!S92+Bawana_NG!S92+Bawana_RLNG!S92+Bawana_Spot!S92</f>
        <v>19.690911531873521</v>
      </c>
      <c r="M92" s="198">
        <f t="shared" si="9"/>
        <v>-9.1153187351977749E-4</v>
      </c>
      <c r="N92" s="197">
        <f>PPCL_NG!M92+PPCL_Spot!M92+GT_NG!M92+GT_Spot!M92+Bawana_NG!M92+Bawana_RLNG!M92+Bawana_Spot!M92</f>
        <v>58.71</v>
      </c>
      <c r="O92" s="197">
        <f>PPCL_NG!T92+PPCL_Spot!T92+GT_NG!T92+GT_Spot!T92+Bawana_NG!T92+Bawana_RLNG!T92+Bawana_Spot!T92</f>
        <v>58.712717929725464</v>
      </c>
      <c r="P92" s="198">
        <f t="shared" si="10"/>
        <v>-2.7179297254633639E-3</v>
      </c>
      <c r="Q92" s="198">
        <f t="shared" si="11"/>
        <v>-9.9999999999678124E-3</v>
      </c>
    </row>
    <row r="93" spans="1:17">
      <c r="A93" s="33" t="s">
        <v>135</v>
      </c>
      <c r="B93" s="197">
        <f>PPCL_NG!I93+PPCL_Spot!I93+GT_NG!I93+GT_Spot!I93+Bawana_NG!I93+Bawana_RLNG!I93+Bawana_Spot!I93</f>
        <v>84.02</v>
      </c>
      <c r="C93" s="197">
        <f>PPCL_NG!P93+PPCL_Spot!P93+GT_NG!P93+GT_Spot!P93+Bawana_NG!P93+Bawana_RLNG!P93+Bawana_Spot!P93</f>
        <v>84.02388963473912</v>
      </c>
      <c r="D93" s="198">
        <f t="shared" si="6"/>
        <v>-3.8896347391244035E-3</v>
      </c>
      <c r="E93" s="197">
        <f>PPCL_NG!J93+PPCL_Spot!J93+GT_NG!J93+GT_Spot!J93+Bawana_NG!J93+Bawana_RLNG!J93+Bawana_Spot!J93</f>
        <v>48.59</v>
      </c>
      <c r="F93" s="197">
        <f>PPCL_NG!Q93+PPCL_Spot!Q93+GT_NG!Q93+GT_Spot!Q93+Bawana_NG!Q93+Bawana_RLNG!Q93+Bawana_Spot!Q93</f>
        <v>48.592249432896622</v>
      </c>
      <c r="G93" s="198">
        <f t="shared" si="7"/>
        <v>-2.2494328966189414E-3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5.0002314707652413</v>
      </c>
      <c r="J93" s="198">
        <f t="shared" si="8"/>
        <v>-2.3147076524132615E-4</v>
      </c>
      <c r="K93" s="197">
        <f>PPCL_NG!L93+PPCL_Spot!L93+GT_NG!L93+GT_Spot!L93+Bawana_NG!L93+Bawana_RLNG!L93+Bawana_Spot!L93</f>
        <v>19.690000000000001</v>
      </c>
      <c r="L93" s="197">
        <f>PPCL_NG!S93+PPCL_Spot!S93+GT_NG!S93+GT_Spot!S93+Bawana_NG!S93+Bawana_RLNG!S93+Bawana_Spot!S93</f>
        <v>19.690911531873521</v>
      </c>
      <c r="M93" s="198">
        <f t="shared" si="9"/>
        <v>-9.1153187351977749E-4</v>
      </c>
      <c r="N93" s="197">
        <f>PPCL_NG!M93+PPCL_Spot!M93+GT_NG!M93+GT_Spot!M93+Bawana_NG!M93+Bawana_RLNG!M93+Bawana_Spot!M93</f>
        <v>58.71</v>
      </c>
      <c r="O93" s="197">
        <f>PPCL_NG!T93+PPCL_Spot!T93+GT_NG!T93+GT_Spot!T93+Bawana_NG!T93+Bawana_RLNG!T93+Bawana_Spot!T93</f>
        <v>58.712717929725464</v>
      </c>
      <c r="P93" s="198">
        <f t="shared" si="10"/>
        <v>-2.7179297254633639E-3</v>
      </c>
      <c r="Q93" s="198">
        <f t="shared" si="11"/>
        <v>-9.9999999999678124E-3</v>
      </c>
    </row>
    <row r="94" spans="1:17">
      <c r="A94" s="33" t="s">
        <v>136</v>
      </c>
      <c r="B94" s="197">
        <f>PPCL_NG!I94+PPCL_Spot!I94+GT_NG!I94+GT_Spot!I94+Bawana_NG!I94+Bawana_RLNG!I94+Bawana_Spot!I94</f>
        <v>84.02</v>
      </c>
      <c r="C94" s="197">
        <f>PPCL_NG!P94+PPCL_Spot!P94+GT_NG!P94+GT_Spot!P94+Bawana_NG!P94+Bawana_RLNG!P94+Bawana_Spot!P94</f>
        <v>84.02388963473912</v>
      </c>
      <c r="D94" s="198">
        <f t="shared" si="6"/>
        <v>-3.8896347391244035E-3</v>
      </c>
      <c r="E94" s="197">
        <f>PPCL_NG!J94+PPCL_Spot!J94+GT_NG!J94+GT_Spot!J94+Bawana_NG!J94+Bawana_RLNG!J94+Bawana_Spot!J94</f>
        <v>48.59</v>
      </c>
      <c r="F94" s="197">
        <f>PPCL_NG!Q94+PPCL_Spot!Q94+GT_NG!Q94+GT_Spot!Q94+Bawana_NG!Q94+Bawana_RLNG!Q94+Bawana_Spot!Q94</f>
        <v>48.592249432896622</v>
      </c>
      <c r="G94" s="198">
        <f t="shared" si="7"/>
        <v>-2.2494328966189414E-3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5.0002314707652413</v>
      </c>
      <c r="J94" s="198">
        <f t="shared" si="8"/>
        <v>-2.3147076524132615E-4</v>
      </c>
      <c r="K94" s="197">
        <f>PPCL_NG!L94+PPCL_Spot!L94+GT_NG!L94+GT_Spot!L94+Bawana_NG!L94+Bawana_RLNG!L94+Bawana_Spot!L94</f>
        <v>19.690000000000001</v>
      </c>
      <c r="L94" s="197">
        <f>PPCL_NG!S94+PPCL_Spot!S94+GT_NG!S94+GT_Spot!S94+Bawana_NG!S94+Bawana_RLNG!S94+Bawana_Spot!S94</f>
        <v>19.690911531873521</v>
      </c>
      <c r="M94" s="198">
        <f t="shared" si="9"/>
        <v>-9.1153187351977749E-4</v>
      </c>
      <c r="N94" s="197">
        <f>PPCL_NG!M94+PPCL_Spot!M94+GT_NG!M94+GT_Spot!M94+Bawana_NG!M94+Bawana_RLNG!M94+Bawana_Spot!M94</f>
        <v>58.71</v>
      </c>
      <c r="O94" s="197">
        <f>PPCL_NG!T94+PPCL_Spot!T94+GT_NG!T94+GT_Spot!T94+Bawana_NG!T94+Bawana_RLNG!T94+Bawana_Spot!T94</f>
        <v>58.712717929725464</v>
      </c>
      <c r="P94" s="198">
        <f t="shared" si="10"/>
        <v>-2.7179297254633639E-3</v>
      </c>
      <c r="Q94" s="198">
        <f t="shared" si="11"/>
        <v>-9.9999999999678124E-3</v>
      </c>
    </row>
    <row r="95" spans="1:17">
      <c r="A95" s="33" t="s">
        <v>137</v>
      </c>
      <c r="B95" s="197">
        <f>PPCL_NG!I95+PPCL_Spot!I95+GT_NG!I95+GT_Spot!I95+Bawana_NG!I95+Bawana_RLNG!I95+Bawana_Spot!I95</f>
        <v>84.02</v>
      </c>
      <c r="C95" s="197">
        <f>PPCL_NG!P95+PPCL_Spot!P95+GT_NG!P95+GT_Spot!P95+Bawana_NG!P95+Bawana_RLNG!P95+Bawana_Spot!P95</f>
        <v>84.02388963473912</v>
      </c>
      <c r="D95" s="198">
        <f t="shared" si="6"/>
        <v>-3.8896347391244035E-3</v>
      </c>
      <c r="E95" s="197">
        <f>PPCL_NG!J95+PPCL_Spot!J95+GT_NG!J95+GT_Spot!J95+Bawana_NG!J95+Bawana_RLNG!J95+Bawana_Spot!J95</f>
        <v>48.59</v>
      </c>
      <c r="F95" s="197">
        <f>PPCL_NG!Q95+PPCL_Spot!Q95+GT_NG!Q95+GT_Spot!Q95+Bawana_NG!Q95+Bawana_RLNG!Q95+Bawana_Spot!Q95</f>
        <v>48.592249432896622</v>
      </c>
      <c r="G95" s="198">
        <f t="shared" si="7"/>
        <v>-2.2494328966189414E-3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5.0002314707652413</v>
      </c>
      <c r="J95" s="198">
        <f t="shared" si="8"/>
        <v>-2.3147076524132615E-4</v>
      </c>
      <c r="K95" s="197">
        <f>PPCL_NG!L95+PPCL_Spot!L95+GT_NG!L95+GT_Spot!L95+Bawana_NG!L95+Bawana_RLNG!L95+Bawana_Spot!L95</f>
        <v>19.690000000000001</v>
      </c>
      <c r="L95" s="197">
        <f>PPCL_NG!S95+PPCL_Spot!S95+GT_NG!S95+GT_Spot!S95+Bawana_NG!S95+Bawana_RLNG!S95+Bawana_Spot!S95</f>
        <v>19.690911531873521</v>
      </c>
      <c r="M95" s="198">
        <f t="shared" si="9"/>
        <v>-9.1153187351977749E-4</v>
      </c>
      <c r="N95" s="197">
        <f>PPCL_NG!M95+PPCL_Spot!M95+GT_NG!M95+GT_Spot!M95+Bawana_NG!M95+Bawana_RLNG!M95+Bawana_Spot!M95</f>
        <v>58.71</v>
      </c>
      <c r="O95" s="197">
        <f>PPCL_NG!T95+PPCL_Spot!T95+GT_NG!T95+GT_Spot!T95+Bawana_NG!T95+Bawana_RLNG!T95+Bawana_Spot!T95</f>
        <v>58.712717929725464</v>
      </c>
      <c r="P95" s="198">
        <f t="shared" si="10"/>
        <v>-2.7179297254633639E-3</v>
      </c>
      <c r="Q95" s="198">
        <f t="shared" si="11"/>
        <v>-9.9999999999678124E-3</v>
      </c>
    </row>
    <row r="96" spans="1:17">
      <c r="A96" s="33" t="s">
        <v>138</v>
      </c>
      <c r="B96" s="197">
        <f>PPCL_NG!I96+PPCL_Spot!I96+GT_NG!I96+GT_Spot!I96+Bawana_NG!I96+Bawana_RLNG!I96+Bawana_Spot!I96</f>
        <v>84.02</v>
      </c>
      <c r="C96" s="197">
        <f>PPCL_NG!P96+PPCL_Spot!P96+GT_NG!P96+GT_Spot!P96+Bawana_NG!P96+Bawana_RLNG!P96+Bawana_Spot!P96</f>
        <v>84.02388963473912</v>
      </c>
      <c r="D96" s="198">
        <f t="shared" si="6"/>
        <v>-3.8896347391244035E-3</v>
      </c>
      <c r="E96" s="197">
        <f>PPCL_NG!J96+PPCL_Spot!J96+GT_NG!J96+GT_Spot!J96+Bawana_NG!J96+Bawana_RLNG!J96+Bawana_Spot!J96</f>
        <v>48.59</v>
      </c>
      <c r="F96" s="197">
        <f>PPCL_NG!Q96+PPCL_Spot!Q96+GT_NG!Q96+GT_Spot!Q96+Bawana_NG!Q96+Bawana_RLNG!Q96+Bawana_Spot!Q96</f>
        <v>48.592249432896622</v>
      </c>
      <c r="G96" s="198">
        <f t="shared" si="7"/>
        <v>-2.2494328966189414E-3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5.0002314707652413</v>
      </c>
      <c r="J96" s="198">
        <f t="shared" si="8"/>
        <v>-2.3147076524132615E-4</v>
      </c>
      <c r="K96" s="197">
        <f>PPCL_NG!L96+PPCL_Spot!L96+GT_NG!L96+GT_Spot!L96+Bawana_NG!L96+Bawana_RLNG!L96+Bawana_Spot!L96</f>
        <v>19.690000000000001</v>
      </c>
      <c r="L96" s="197">
        <f>PPCL_NG!S96+PPCL_Spot!S96+GT_NG!S96+GT_Spot!S96+Bawana_NG!S96+Bawana_RLNG!S96+Bawana_Spot!S96</f>
        <v>19.690911531873521</v>
      </c>
      <c r="M96" s="198">
        <f t="shared" si="9"/>
        <v>-9.1153187351977749E-4</v>
      </c>
      <c r="N96" s="197">
        <f>PPCL_NG!M96+PPCL_Spot!M96+GT_NG!M96+GT_Spot!M96+Bawana_NG!M96+Bawana_RLNG!M96+Bawana_Spot!M96</f>
        <v>58.71</v>
      </c>
      <c r="O96" s="197">
        <f>PPCL_NG!T96+PPCL_Spot!T96+GT_NG!T96+GT_Spot!T96+Bawana_NG!T96+Bawana_RLNG!T96+Bawana_Spot!T96</f>
        <v>58.712717929725464</v>
      </c>
      <c r="P96" s="198">
        <f t="shared" si="10"/>
        <v>-2.7179297254633639E-3</v>
      </c>
      <c r="Q96" s="198">
        <f t="shared" si="11"/>
        <v>-9.9999999999678124E-3</v>
      </c>
    </row>
    <row r="97" spans="1:17">
      <c r="A97" s="33" t="s">
        <v>139</v>
      </c>
      <c r="B97" s="197">
        <f>PPCL_NG!I97+PPCL_Spot!I97+GT_NG!I97+GT_Spot!I97+Bawana_NG!I97+Bawana_RLNG!I97+Bawana_Spot!I97</f>
        <v>84.02</v>
      </c>
      <c r="C97" s="197">
        <f>PPCL_NG!P97+PPCL_Spot!P97+GT_NG!P97+GT_Spot!P97+Bawana_NG!P97+Bawana_RLNG!P97+Bawana_Spot!P97</f>
        <v>84.02388963473912</v>
      </c>
      <c r="D97" s="198">
        <f t="shared" si="6"/>
        <v>-3.8896347391244035E-3</v>
      </c>
      <c r="E97" s="197">
        <f>PPCL_NG!J97+PPCL_Spot!J97+GT_NG!J97+GT_Spot!J97+Bawana_NG!J97+Bawana_RLNG!J97+Bawana_Spot!J97</f>
        <v>48.59</v>
      </c>
      <c r="F97" s="197">
        <f>PPCL_NG!Q97+PPCL_Spot!Q97+GT_NG!Q97+GT_Spot!Q97+Bawana_NG!Q97+Bawana_RLNG!Q97+Bawana_Spot!Q97</f>
        <v>48.592249432896622</v>
      </c>
      <c r="G97" s="198">
        <f t="shared" si="7"/>
        <v>-2.2494328966189414E-3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5.0002314707652413</v>
      </c>
      <c r="J97" s="198">
        <f t="shared" si="8"/>
        <v>-2.3147076524132615E-4</v>
      </c>
      <c r="K97" s="197">
        <f>PPCL_NG!L97+PPCL_Spot!L97+GT_NG!L97+GT_Spot!L97+Bawana_NG!L97+Bawana_RLNG!L97+Bawana_Spot!L97</f>
        <v>19.690000000000001</v>
      </c>
      <c r="L97" s="197">
        <f>PPCL_NG!S97+PPCL_Spot!S97+GT_NG!S97+GT_Spot!S97+Bawana_NG!S97+Bawana_RLNG!S97+Bawana_Spot!S97</f>
        <v>19.690911531873521</v>
      </c>
      <c r="M97" s="198">
        <f t="shared" si="9"/>
        <v>-9.1153187351977749E-4</v>
      </c>
      <c r="N97" s="197">
        <f>PPCL_NG!M97+PPCL_Spot!M97+GT_NG!M97+GT_Spot!M97+Bawana_NG!M97+Bawana_RLNG!M97+Bawana_Spot!M97</f>
        <v>58.71</v>
      </c>
      <c r="O97" s="197">
        <f>PPCL_NG!T97+PPCL_Spot!T97+GT_NG!T97+GT_Spot!T97+Bawana_NG!T97+Bawana_RLNG!T97+Bawana_Spot!T97</f>
        <v>58.712717929725464</v>
      </c>
      <c r="P97" s="198">
        <f t="shared" si="10"/>
        <v>-2.7179297254633639E-3</v>
      </c>
      <c r="Q97" s="198">
        <f t="shared" si="11"/>
        <v>-9.9999999999678124E-3</v>
      </c>
    </row>
    <row r="98" spans="1:17">
      <c r="A98" s="33" t="s">
        <v>140</v>
      </c>
      <c r="B98" s="197">
        <f>PPCL_NG!I98+PPCL_Spot!I98+GT_NG!I98+GT_Spot!I98+Bawana_NG!I98+Bawana_RLNG!I98+Bawana_Spot!I98</f>
        <v>84.02</v>
      </c>
      <c r="C98" s="197">
        <f>PPCL_NG!P98+PPCL_Spot!P98+GT_NG!P98+GT_Spot!P98+Bawana_NG!P98+Bawana_RLNG!P98+Bawana_Spot!P98</f>
        <v>84.02388963473912</v>
      </c>
      <c r="D98" s="198">
        <f t="shared" si="6"/>
        <v>-3.8896347391244035E-3</v>
      </c>
      <c r="E98" s="197">
        <f>PPCL_NG!J98+PPCL_Spot!J98+GT_NG!J98+GT_Spot!J98+Bawana_NG!J98+Bawana_RLNG!J98+Bawana_Spot!J98</f>
        <v>48.59</v>
      </c>
      <c r="F98" s="197">
        <f>PPCL_NG!Q98+PPCL_Spot!Q98+GT_NG!Q98+GT_Spot!Q98+Bawana_NG!Q98+Bawana_RLNG!Q98+Bawana_Spot!Q98</f>
        <v>48.592249432896622</v>
      </c>
      <c r="G98" s="198">
        <f t="shared" si="7"/>
        <v>-2.2494328966189414E-3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5.0002314707652413</v>
      </c>
      <c r="J98" s="198">
        <f t="shared" si="8"/>
        <v>-2.3147076524132615E-4</v>
      </c>
      <c r="K98" s="197">
        <f>PPCL_NG!L98+PPCL_Spot!L98+GT_NG!L98+GT_Spot!L98+Bawana_NG!L98+Bawana_RLNG!L98+Bawana_Spot!L98</f>
        <v>19.690000000000001</v>
      </c>
      <c r="L98" s="197">
        <f>PPCL_NG!S98+PPCL_Spot!S98+GT_NG!S98+GT_Spot!S98+Bawana_NG!S98+Bawana_RLNG!S98+Bawana_Spot!S98</f>
        <v>19.690911531873521</v>
      </c>
      <c r="M98" s="198">
        <f t="shared" si="9"/>
        <v>-9.1153187351977749E-4</v>
      </c>
      <c r="N98" s="197">
        <f>PPCL_NG!M98+PPCL_Spot!M98+GT_NG!M98+GT_Spot!M98+Bawana_NG!M98+Bawana_RLNG!M98+Bawana_Spot!M98</f>
        <v>58.71</v>
      </c>
      <c r="O98" s="197">
        <f>PPCL_NG!T98+PPCL_Spot!T98+GT_NG!T98+GT_Spot!T98+Bawana_NG!T98+Bawana_RLNG!T98+Bawana_Spot!T98</f>
        <v>58.712717929725464</v>
      </c>
      <c r="P98" s="198">
        <f t="shared" si="10"/>
        <v>-2.7179297254633639E-3</v>
      </c>
      <c r="Q98" s="198">
        <f t="shared" si="11"/>
        <v>-9.9999999999678124E-3</v>
      </c>
    </row>
    <row r="99" spans="1:17">
      <c r="A99" s="33" t="s">
        <v>324</v>
      </c>
      <c r="B99" s="197">
        <f>PPCL_NG!I99+PPCL_Spot!I99+GT_NG!I99+GT_Spot!I99+Bawana_NG!I99+Bawana_RLNG!I99+Bawana_Spot!I99</f>
        <v>2.0428025000000041</v>
      </c>
      <c r="C99" s="197">
        <f>PPCL_NG!P99+PPCL_Spot!P99+GT_NG!P99+GT_Spot!P99+Bawana_NG!P99+Bawana_RLNG!P99+Bawana_Spot!P99</f>
        <v>2.0428456290789883</v>
      </c>
      <c r="D99" s="198">
        <f t="shared" si="6"/>
        <v>-4.3129078984183167E-5</v>
      </c>
      <c r="E99" s="197">
        <f>PPCL_NG!J99+PPCL_Spot!J99+GT_NG!J99+GT_Spot!J99+Bawana_NG!J99+Bawana_RLNG!J99+Bawana_Spot!J99</f>
        <v>1.1516925000000018</v>
      </c>
      <c r="F99" s="197">
        <f>PPCL_NG!Q99+PPCL_Spot!Q99+GT_NG!Q99+GT_Spot!Q99+Bawana_NG!Q99+Bawana_RLNG!Q99+Bawana_Spot!Q99</f>
        <v>1.1517171526378278</v>
      </c>
      <c r="G99" s="198">
        <f t="shared" si="7"/>
        <v>-2.4652637826028112E-5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0.12000254528663648</v>
      </c>
      <c r="J99" s="198">
        <f t="shared" si="8"/>
        <v>-2.5452866364850113E-6</v>
      </c>
      <c r="K99" s="197">
        <f>PPCL_NG!L99+PPCL_Spot!L99+GT_NG!L99+GT_Spot!L99+Bawana_NG!L99+Bawana_RLNG!L99+Bawana_Spot!L99</f>
        <v>0.51124500000000062</v>
      </c>
      <c r="L99" s="197">
        <f>PPCL_NG!S99+PPCL_Spot!S99+GT_NG!S99+GT_Spot!S99+Bawana_NG!S99+Bawana_RLNG!S99+Bawana_Spot!S99</f>
        <v>0.51125482839924508</v>
      </c>
      <c r="M99" s="198">
        <f t="shared" si="9"/>
        <v>-9.8283992444603285E-6</v>
      </c>
      <c r="N99" s="197">
        <f>PPCL_NG!M99+PPCL_Spot!M99+GT_NG!M99+GT_Spot!M99+Bawana_NG!M99+Bawana_RLNG!M99+Bawana_Spot!M99</f>
        <v>1.3827400000000005</v>
      </c>
      <c r="O99" s="197">
        <f>PPCL_NG!T99+PPCL_Spot!T99+GT_NG!T99+GT_Spot!T99+Bawana_NG!T99+Bawana_RLNG!T99+Bawana_Spot!T99</f>
        <v>1.382769844597304</v>
      </c>
      <c r="P99" s="198">
        <f t="shared" si="10"/>
        <v>-2.9844597303485543E-5</v>
      </c>
      <c r="Q99" s="198">
        <f t="shared" si="11"/>
        <v>-1.0999999999464216E-4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2024-03-21T07:37:11Z</dcterms:modified>
</cp:coreProperties>
</file>